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115"/>
  </bookViews>
  <sheets>
    <sheet name="Нарядные платья для девочек" sheetId="1" r:id="rId1"/>
  </sheets>
  <calcPr calcId="145621"/>
</workbook>
</file>

<file path=xl/calcChain.xml><?xml version="1.0" encoding="utf-8"?>
<calcChain xmlns="http://schemas.openxmlformats.org/spreadsheetml/2006/main">
  <c r="L502" i="1" l="1"/>
  <c r="K502" i="1"/>
  <c r="J502" i="1"/>
  <c r="H502" i="1"/>
  <c r="I502" i="1" s="1"/>
  <c r="G502" i="1"/>
  <c r="H497" i="1"/>
  <c r="K497" i="1" s="1"/>
  <c r="G497" i="1"/>
  <c r="K496" i="1"/>
  <c r="J496" i="1"/>
  <c r="I496" i="1"/>
  <c r="L490" i="1"/>
  <c r="I490" i="1"/>
  <c r="H485" i="1"/>
  <c r="H490" i="1" s="1"/>
  <c r="G485" i="1"/>
  <c r="G490" i="1" s="1"/>
  <c r="K484" i="1"/>
  <c r="J484" i="1"/>
  <c r="I484" i="1"/>
  <c r="L477" i="1"/>
  <c r="H472" i="1"/>
  <c r="G472" i="1"/>
  <c r="G477" i="1" s="1"/>
  <c r="K471" i="1"/>
  <c r="J471" i="1"/>
  <c r="I471" i="1"/>
  <c r="L465" i="1"/>
  <c r="G464" i="1"/>
  <c r="G463" i="1"/>
  <c r="I462" i="1"/>
  <c r="H462" i="1"/>
  <c r="G462" i="1"/>
  <c r="K461" i="1"/>
  <c r="J461" i="1"/>
  <c r="I461" i="1"/>
  <c r="H461" i="1"/>
  <c r="G461" i="1"/>
  <c r="H460" i="1"/>
  <c r="K460" i="1" s="1"/>
  <c r="G460" i="1"/>
  <c r="K459" i="1"/>
  <c r="J459" i="1"/>
  <c r="H459" i="1"/>
  <c r="G459" i="1"/>
  <c r="K458" i="1"/>
  <c r="J458" i="1"/>
  <c r="I458" i="1"/>
  <c r="L452" i="1"/>
  <c r="G451" i="1"/>
  <c r="G450" i="1"/>
  <c r="K449" i="1"/>
  <c r="J449" i="1"/>
  <c r="H449" i="1"/>
  <c r="H451" i="1" s="1"/>
  <c r="G449" i="1"/>
  <c r="G452" i="1" s="1"/>
  <c r="K448" i="1"/>
  <c r="J448" i="1"/>
  <c r="H448" i="1"/>
  <c r="I448" i="1" s="1"/>
  <c r="G448" i="1"/>
  <c r="H447" i="1"/>
  <c r="K447" i="1" s="1"/>
  <c r="G447" i="1"/>
  <c r="K446" i="1"/>
  <c r="J446" i="1"/>
  <c r="H446" i="1"/>
  <c r="I446" i="1" s="1"/>
  <c r="G446" i="1"/>
  <c r="K445" i="1"/>
  <c r="J445" i="1"/>
  <c r="I445" i="1"/>
  <c r="L439" i="1"/>
  <c r="G439" i="1"/>
  <c r="G438" i="1"/>
  <c r="J437" i="1"/>
  <c r="H437" i="1"/>
  <c r="K437" i="1" s="1"/>
  <c r="G437" i="1"/>
  <c r="K436" i="1"/>
  <c r="J436" i="1"/>
  <c r="H436" i="1"/>
  <c r="I436" i="1" s="1"/>
  <c r="G436" i="1"/>
  <c r="H435" i="1"/>
  <c r="G435" i="1"/>
  <c r="H434" i="1"/>
  <c r="K434" i="1" s="1"/>
  <c r="G434" i="1"/>
  <c r="H433" i="1"/>
  <c r="K433" i="1" s="1"/>
  <c r="G433" i="1"/>
  <c r="K432" i="1"/>
  <c r="J432" i="1"/>
  <c r="I432" i="1"/>
  <c r="L426" i="1"/>
  <c r="H425" i="1"/>
  <c r="G425" i="1"/>
  <c r="H424" i="1"/>
  <c r="G424" i="1"/>
  <c r="H423" i="1"/>
  <c r="K423" i="1" s="1"/>
  <c r="G423" i="1"/>
  <c r="K422" i="1"/>
  <c r="J422" i="1"/>
  <c r="I422" i="1"/>
  <c r="H422" i="1"/>
  <c r="G422" i="1"/>
  <c r="K421" i="1"/>
  <c r="H421" i="1"/>
  <c r="J421" i="1" s="1"/>
  <c r="G421" i="1"/>
  <c r="H420" i="1"/>
  <c r="G420" i="1"/>
  <c r="K419" i="1"/>
  <c r="J419" i="1"/>
  <c r="I419" i="1"/>
  <c r="L413" i="1"/>
  <c r="G412" i="1"/>
  <c r="G411" i="1"/>
  <c r="I410" i="1"/>
  <c r="H410" i="1"/>
  <c r="G410" i="1"/>
  <c r="K409" i="1"/>
  <c r="J409" i="1"/>
  <c r="I409" i="1"/>
  <c r="H409" i="1"/>
  <c r="G409" i="1"/>
  <c r="H408" i="1"/>
  <c r="K408" i="1" s="1"/>
  <c r="G408" i="1"/>
  <c r="K407" i="1"/>
  <c r="J407" i="1"/>
  <c r="H407" i="1"/>
  <c r="G407" i="1"/>
  <c r="K406" i="1"/>
  <c r="J406" i="1"/>
  <c r="I406" i="1"/>
  <c r="L400" i="1"/>
  <c r="G399" i="1"/>
  <c r="G398" i="1"/>
  <c r="K397" i="1"/>
  <c r="J397" i="1"/>
  <c r="H397" i="1"/>
  <c r="H399" i="1" s="1"/>
  <c r="G397" i="1"/>
  <c r="G400" i="1" s="1"/>
  <c r="H396" i="1"/>
  <c r="K396" i="1" s="1"/>
  <c r="G396" i="1"/>
  <c r="H395" i="1"/>
  <c r="K395" i="1" s="1"/>
  <c r="G395" i="1"/>
  <c r="K394" i="1"/>
  <c r="J394" i="1"/>
  <c r="H394" i="1"/>
  <c r="I394" i="1" s="1"/>
  <c r="G394" i="1"/>
  <c r="K393" i="1"/>
  <c r="J393" i="1"/>
  <c r="I393" i="1"/>
  <c r="L387" i="1"/>
  <c r="G387" i="1"/>
  <c r="G386" i="1"/>
  <c r="J385" i="1"/>
  <c r="I385" i="1"/>
  <c r="H385" i="1"/>
  <c r="K385" i="1" s="1"/>
  <c r="G385" i="1"/>
  <c r="K384" i="1"/>
  <c r="J384" i="1"/>
  <c r="H384" i="1"/>
  <c r="I384" i="1" s="1"/>
  <c r="G384" i="1"/>
  <c r="H383" i="1"/>
  <c r="G383" i="1"/>
  <c r="H382" i="1"/>
  <c r="J382" i="1" s="1"/>
  <c r="G382" i="1"/>
  <c r="H381" i="1"/>
  <c r="K381" i="1" s="1"/>
  <c r="G381" i="1"/>
  <c r="K380" i="1"/>
  <c r="J380" i="1"/>
  <c r="I380" i="1"/>
  <c r="L374" i="1"/>
  <c r="H373" i="1"/>
  <c r="G373" i="1"/>
  <c r="K372" i="1"/>
  <c r="I372" i="1"/>
  <c r="H372" i="1"/>
  <c r="J372" i="1" s="1"/>
  <c r="G372" i="1"/>
  <c r="H371" i="1"/>
  <c r="K371" i="1" s="1"/>
  <c r="G371" i="1"/>
  <c r="K370" i="1"/>
  <c r="J370" i="1"/>
  <c r="I370" i="1"/>
  <c r="H370" i="1"/>
  <c r="G370" i="1"/>
  <c r="K369" i="1"/>
  <c r="H369" i="1"/>
  <c r="J369" i="1" s="1"/>
  <c r="G369" i="1"/>
  <c r="H368" i="1"/>
  <c r="G368" i="1"/>
  <c r="G374" i="1" s="1"/>
  <c r="K367" i="1"/>
  <c r="J367" i="1"/>
  <c r="I367" i="1"/>
  <c r="L361" i="1"/>
  <c r="G360" i="1"/>
  <c r="G359" i="1"/>
  <c r="H358" i="1"/>
  <c r="G358" i="1"/>
  <c r="K357" i="1"/>
  <c r="J357" i="1"/>
  <c r="I357" i="1"/>
  <c r="H357" i="1"/>
  <c r="G357" i="1"/>
  <c r="H356" i="1"/>
  <c r="K356" i="1" s="1"/>
  <c r="G356" i="1"/>
  <c r="K355" i="1"/>
  <c r="H355" i="1"/>
  <c r="G355" i="1"/>
  <c r="K354" i="1"/>
  <c r="J354" i="1"/>
  <c r="I354" i="1"/>
  <c r="L348" i="1"/>
  <c r="G348" i="1"/>
  <c r="G347" i="1"/>
  <c r="G346" i="1"/>
  <c r="K345" i="1"/>
  <c r="J345" i="1"/>
  <c r="H345" i="1"/>
  <c r="G345" i="1"/>
  <c r="H344" i="1"/>
  <c r="K344" i="1" s="1"/>
  <c r="G344" i="1"/>
  <c r="H343" i="1"/>
  <c r="K343" i="1" s="1"/>
  <c r="G343" i="1"/>
  <c r="K342" i="1"/>
  <c r="J342" i="1"/>
  <c r="H342" i="1"/>
  <c r="I342" i="1" s="1"/>
  <c r="G342" i="1"/>
  <c r="K341" i="1"/>
  <c r="J341" i="1"/>
  <c r="I341" i="1"/>
  <c r="L335" i="1"/>
  <c r="G335" i="1"/>
  <c r="H334" i="1"/>
  <c r="K334" i="1" s="1"/>
  <c r="G334" i="1"/>
  <c r="J333" i="1"/>
  <c r="I333" i="1"/>
  <c r="H333" i="1"/>
  <c r="K333" i="1" s="1"/>
  <c r="G333" i="1"/>
  <c r="K332" i="1"/>
  <c r="J332" i="1"/>
  <c r="H332" i="1"/>
  <c r="I332" i="1" s="1"/>
  <c r="G332" i="1"/>
  <c r="H331" i="1"/>
  <c r="G331" i="1"/>
  <c r="H330" i="1"/>
  <c r="J330" i="1" s="1"/>
  <c r="G330" i="1"/>
  <c r="H329" i="1"/>
  <c r="K329" i="1" s="1"/>
  <c r="G329" i="1"/>
  <c r="K328" i="1"/>
  <c r="J328" i="1"/>
  <c r="I328" i="1"/>
  <c r="L322" i="1"/>
  <c r="H321" i="1"/>
  <c r="G321" i="1"/>
  <c r="K320" i="1"/>
  <c r="H320" i="1"/>
  <c r="J320" i="1" s="1"/>
  <c r="G320" i="1"/>
  <c r="H319" i="1"/>
  <c r="K319" i="1" s="1"/>
  <c r="G319" i="1"/>
  <c r="K318" i="1"/>
  <c r="J318" i="1"/>
  <c r="I318" i="1"/>
  <c r="H318" i="1"/>
  <c r="G318" i="1"/>
  <c r="K317" i="1"/>
  <c r="H317" i="1"/>
  <c r="J317" i="1" s="1"/>
  <c r="G317" i="1"/>
  <c r="I316" i="1"/>
  <c r="H316" i="1"/>
  <c r="G316" i="1"/>
  <c r="K315" i="1"/>
  <c r="J315" i="1"/>
  <c r="I315" i="1"/>
  <c r="L309" i="1"/>
  <c r="K308" i="1"/>
  <c r="J308" i="1"/>
  <c r="I308" i="1"/>
  <c r="H308" i="1"/>
  <c r="G308" i="1"/>
  <c r="K307" i="1"/>
  <c r="J307" i="1"/>
  <c r="H307" i="1"/>
  <c r="I307" i="1" s="1"/>
  <c r="G307" i="1"/>
  <c r="H306" i="1"/>
  <c r="G306" i="1"/>
  <c r="J305" i="1"/>
  <c r="I305" i="1"/>
  <c r="H305" i="1"/>
  <c r="K305" i="1" s="1"/>
  <c r="G305" i="1"/>
  <c r="H304" i="1"/>
  <c r="K304" i="1" s="1"/>
  <c r="G304" i="1"/>
  <c r="H303" i="1"/>
  <c r="G303" i="1"/>
  <c r="K302" i="1"/>
  <c r="J302" i="1"/>
  <c r="I302" i="1"/>
  <c r="L296" i="1"/>
  <c r="H296" i="1"/>
  <c r="J295" i="1"/>
  <c r="I295" i="1"/>
  <c r="H295" i="1"/>
  <c r="K295" i="1" s="1"/>
  <c r="G295" i="1"/>
  <c r="H294" i="1"/>
  <c r="K294" i="1" s="1"/>
  <c r="G294" i="1"/>
  <c r="K293" i="1"/>
  <c r="J293" i="1"/>
  <c r="H293" i="1"/>
  <c r="I293" i="1" s="1"/>
  <c r="G293" i="1"/>
  <c r="G296" i="1" s="1"/>
  <c r="H292" i="1"/>
  <c r="K292" i="1" s="1"/>
  <c r="G292" i="1"/>
  <c r="H291" i="1"/>
  <c r="K291" i="1" s="1"/>
  <c r="G291" i="1"/>
  <c r="K290" i="1"/>
  <c r="J290" i="1"/>
  <c r="I290" i="1"/>
  <c r="H290" i="1"/>
  <c r="G290" i="1"/>
  <c r="K289" i="1"/>
  <c r="J289" i="1"/>
  <c r="I289" i="1"/>
  <c r="L283" i="1"/>
  <c r="H282" i="1"/>
  <c r="K282" i="1" s="1"/>
  <c r="G282" i="1"/>
  <c r="J281" i="1"/>
  <c r="H281" i="1"/>
  <c r="K281" i="1" s="1"/>
  <c r="G281" i="1"/>
  <c r="K280" i="1"/>
  <c r="J280" i="1"/>
  <c r="I280" i="1"/>
  <c r="H280" i="1"/>
  <c r="G280" i="1"/>
  <c r="H279" i="1"/>
  <c r="G279" i="1"/>
  <c r="G283" i="1" s="1"/>
  <c r="K278" i="1"/>
  <c r="I278" i="1"/>
  <c r="H278" i="1"/>
  <c r="J278" i="1" s="1"/>
  <c r="G278" i="1"/>
  <c r="H277" i="1"/>
  <c r="K277" i="1" s="1"/>
  <c r="G277" i="1"/>
  <c r="K276" i="1"/>
  <c r="J276" i="1"/>
  <c r="I276" i="1"/>
  <c r="L270" i="1"/>
  <c r="H269" i="1"/>
  <c r="G269" i="1"/>
  <c r="H268" i="1"/>
  <c r="J268" i="1" s="1"/>
  <c r="G268" i="1"/>
  <c r="H267" i="1"/>
  <c r="K267" i="1" s="1"/>
  <c r="G267" i="1"/>
  <c r="K266" i="1"/>
  <c r="J266" i="1"/>
  <c r="I266" i="1"/>
  <c r="H266" i="1"/>
  <c r="G266" i="1"/>
  <c r="K265" i="1"/>
  <c r="H265" i="1"/>
  <c r="J265" i="1" s="1"/>
  <c r="G265" i="1"/>
  <c r="I264" i="1"/>
  <c r="H264" i="1"/>
  <c r="G264" i="1"/>
  <c r="K263" i="1"/>
  <c r="J263" i="1"/>
  <c r="I263" i="1"/>
  <c r="L257" i="1"/>
  <c r="K256" i="1"/>
  <c r="J256" i="1"/>
  <c r="I256" i="1"/>
  <c r="H256" i="1"/>
  <c r="G256" i="1"/>
  <c r="K255" i="1"/>
  <c r="H255" i="1"/>
  <c r="J255" i="1" s="1"/>
  <c r="G255" i="1"/>
  <c r="H254" i="1"/>
  <c r="G254" i="1"/>
  <c r="J253" i="1"/>
  <c r="I253" i="1"/>
  <c r="H253" i="1"/>
  <c r="K253" i="1" s="1"/>
  <c r="G253" i="1"/>
  <c r="H252" i="1"/>
  <c r="K252" i="1" s="1"/>
  <c r="G252" i="1"/>
  <c r="K251" i="1"/>
  <c r="H251" i="1"/>
  <c r="G251" i="1"/>
  <c r="K250" i="1"/>
  <c r="J250" i="1"/>
  <c r="I250" i="1"/>
  <c r="L244" i="1"/>
  <c r="J243" i="1"/>
  <c r="I243" i="1"/>
  <c r="H243" i="1"/>
  <c r="K243" i="1" s="1"/>
  <c r="G243" i="1"/>
  <c r="H242" i="1"/>
  <c r="G242" i="1"/>
  <c r="H241" i="1"/>
  <c r="I241" i="1" s="1"/>
  <c r="G241" i="1"/>
  <c r="G244" i="1" s="1"/>
  <c r="H240" i="1"/>
  <c r="K240" i="1" s="1"/>
  <c r="G240" i="1"/>
  <c r="K239" i="1"/>
  <c r="J239" i="1"/>
  <c r="I239" i="1"/>
  <c r="H239" i="1"/>
  <c r="G239" i="1"/>
  <c r="K238" i="1"/>
  <c r="J238" i="1"/>
  <c r="I238" i="1"/>
  <c r="H238" i="1"/>
  <c r="G238" i="1"/>
  <c r="K237" i="1"/>
  <c r="J237" i="1"/>
  <c r="I237" i="1"/>
  <c r="L231" i="1"/>
  <c r="H230" i="1"/>
  <c r="K230" i="1" s="1"/>
  <c r="G230" i="1"/>
  <c r="K229" i="1"/>
  <c r="J229" i="1"/>
  <c r="H229" i="1"/>
  <c r="I229" i="1" s="1"/>
  <c r="G229" i="1"/>
  <c r="K228" i="1"/>
  <c r="J228" i="1"/>
  <c r="I228" i="1"/>
  <c r="H228" i="1"/>
  <c r="G228" i="1"/>
  <c r="H227" i="1"/>
  <c r="G227" i="1"/>
  <c r="G231" i="1" s="1"/>
  <c r="K226" i="1"/>
  <c r="H226" i="1"/>
  <c r="J226" i="1" s="1"/>
  <c r="G226" i="1"/>
  <c r="I225" i="1"/>
  <c r="H225" i="1"/>
  <c r="K225" i="1" s="1"/>
  <c r="G225" i="1"/>
  <c r="K224" i="1"/>
  <c r="J224" i="1"/>
  <c r="I224" i="1"/>
  <c r="L216" i="1"/>
  <c r="H211" i="1"/>
  <c r="G211" i="1"/>
  <c r="G216" i="1" s="1"/>
  <c r="K210" i="1"/>
  <c r="J210" i="1"/>
  <c r="I210" i="1"/>
  <c r="L203" i="1"/>
  <c r="G203" i="1"/>
  <c r="H198" i="1"/>
  <c r="H203" i="1" s="1"/>
  <c r="G198" i="1"/>
  <c r="K197" i="1"/>
  <c r="J197" i="1"/>
  <c r="I197" i="1"/>
  <c r="L190" i="1"/>
  <c r="H185" i="1"/>
  <c r="I185" i="1" s="1"/>
  <c r="G185" i="1"/>
  <c r="G190" i="1" s="1"/>
  <c r="K184" i="1"/>
  <c r="J184" i="1"/>
  <c r="I184" i="1"/>
  <c r="L178" i="1"/>
  <c r="G177" i="1"/>
  <c r="G176" i="1"/>
  <c r="G178" i="1" s="1"/>
  <c r="H175" i="1"/>
  <c r="G175" i="1"/>
  <c r="H174" i="1"/>
  <c r="K174" i="1" s="1"/>
  <c r="G174" i="1"/>
  <c r="H173" i="1"/>
  <c r="G173" i="1"/>
  <c r="K172" i="1"/>
  <c r="J172" i="1"/>
  <c r="I172" i="1"/>
  <c r="H172" i="1"/>
  <c r="G172" i="1"/>
  <c r="K171" i="1"/>
  <c r="J171" i="1"/>
  <c r="I171" i="1"/>
  <c r="L165" i="1"/>
  <c r="H165" i="1"/>
  <c r="I165" i="1" s="1"/>
  <c r="G165" i="1"/>
  <c r="H164" i="1"/>
  <c r="K164" i="1" s="1"/>
  <c r="G164" i="1"/>
  <c r="K163" i="1"/>
  <c r="J163" i="1"/>
  <c r="I163" i="1"/>
  <c r="H163" i="1"/>
  <c r="G163" i="1"/>
  <c r="K162" i="1"/>
  <c r="J162" i="1"/>
  <c r="I162" i="1"/>
  <c r="H162" i="1"/>
  <c r="G162" i="1"/>
  <c r="H161" i="1"/>
  <c r="G161" i="1"/>
  <c r="K160" i="1"/>
  <c r="I160" i="1"/>
  <c r="H160" i="1"/>
  <c r="J160" i="1" s="1"/>
  <c r="G160" i="1"/>
  <c r="I159" i="1"/>
  <c r="H159" i="1"/>
  <c r="K159" i="1" s="1"/>
  <c r="G159" i="1"/>
  <c r="K158" i="1"/>
  <c r="J158" i="1"/>
  <c r="I158" i="1"/>
  <c r="L152" i="1"/>
  <c r="I151" i="1"/>
  <c r="H151" i="1"/>
  <c r="G151" i="1"/>
  <c r="H150" i="1"/>
  <c r="J150" i="1" s="1"/>
  <c r="G150" i="1"/>
  <c r="I149" i="1"/>
  <c r="H149" i="1"/>
  <c r="K149" i="1" s="1"/>
  <c r="G149" i="1"/>
  <c r="K148" i="1"/>
  <c r="J148" i="1"/>
  <c r="I148" i="1"/>
  <c r="H148" i="1"/>
  <c r="G148" i="1"/>
  <c r="K147" i="1"/>
  <c r="J147" i="1"/>
  <c r="H147" i="1"/>
  <c r="I147" i="1" s="1"/>
  <c r="G147" i="1"/>
  <c r="J146" i="1"/>
  <c r="H146" i="1"/>
  <c r="G146" i="1"/>
  <c r="G152" i="1" s="1"/>
  <c r="K145" i="1"/>
  <c r="J145" i="1"/>
  <c r="I145" i="1"/>
  <c r="L139" i="1"/>
  <c r="K138" i="1"/>
  <c r="J138" i="1"/>
  <c r="I138" i="1"/>
  <c r="H138" i="1"/>
  <c r="G138" i="1"/>
  <c r="K137" i="1"/>
  <c r="J137" i="1"/>
  <c r="H137" i="1"/>
  <c r="I137" i="1" s="1"/>
  <c r="G137" i="1"/>
  <c r="I136" i="1"/>
  <c r="H136" i="1"/>
  <c r="K136" i="1" s="1"/>
  <c r="G136" i="1"/>
  <c r="J135" i="1"/>
  <c r="I135" i="1"/>
  <c r="H135" i="1"/>
  <c r="K135" i="1" s="1"/>
  <c r="G135" i="1"/>
  <c r="H134" i="1"/>
  <c r="G134" i="1"/>
  <c r="K133" i="1"/>
  <c r="J133" i="1"/>
  <c r="H133" i="1"/>
  <c r="G133" i="1"/>
  <c r="G139" i="1" s="1"/>
  <c r="K132" i="1"/>
  <c r="J132" i="1"/>
  <c r="I132" i="1"/>
  <c r="L126" i="1"/>
  <c r="G126" i="1"/>
  <c r="J125" i="1"/>
  <c r="I125" i="1"/>
  <c r="H125" i="1"/>
  <c r="K125" i="1" s="1"/>
  <c r="G125" i="1"/>
  <c r="H124" i="1"/>
  <c r="G124" i="1"/>
  <c r="H123" i="1"/>
  <c r="I123" i="1" s="1"/>
  <c r="G123" i="1"/>
  <c r="H122" i="1"/>
  <c r="K122" i="1" s="1"/>
  <c r="G122" i="1"/>
  <c r="H121" i="1"/>
  <c r="K121" i="1" s="1"/>
  <c r="G121" i="1"/>
  <c r="K120" i="1"/>
  <c r="J120" i="1"/>
  <c r="I120" i="1"/>
  <c r="H120" i="1"/>
  <c r="G120" i="1"/>
  <c r="K119" i="1"/>
  <c r="J119" i="1"/>
  <c r="I119" i="1"/>
  <c r="L112" i="1"/>
  <c r="H111" i="1"/>
  <c r="K111" i="1" s="1"/>
  <c r="G111" i="1"/>
  <c r="K110" i="1"/>
  <c r="H110" i="1"/>
  <c r="J110" i="1" s="1"/>
  <c r="G110" i="1"/>
  <c r="K109" i="1"/>
  <c r="J109" i="1"/>
  <c r="I109" i="1"/>
  <c r="H109" i="1"/>
  <c r="G109" i="1"/>
  <c r="H108" i="1"/>
  <c r="H112" i="1" s="1"/>
  <c r="G108" i="1"/>
  <c r="G112" i="1" s="1"/>
  <c r="K107" i="1"/>
  <c r="J107" i="1"/>
  <c r="I107" i="1"/>
  <c r="L100" i="1"/>
  <c r="I99" i="1"/>
  <c r="H99" i="1"/>
  <c r="K99" i="1" s="1"/>
  <c r="G99" i="1"/>
  <c r="K98" i="1"/>
  <c r="J98" i="1"/>
  <c r="I98" i="1"/>
  <c r="H98" i="1"/>
  <c r="G98" i="1"/>
  <c r="I97" i="1"/>
  <c r="H97" i="1"/>
  <c r="G97" i="1"/>
  <c r="I96" i="1"/>
  <c r="H96" i="1"/>
  <c r="G96" i="1"/>
  <c r="G100" i="1" s="1"/>
  <c r="K95" i="1"/>
  <c r="J95" i="1"/>
  <c r="I95" i="1"/>
  <c r="L88" i="1"/>
  <c r="K87" i="1"/>
  <c r="J87" i="1"/>
  <c r="I87" i="1"/>
  <c r="H87" i="1"/>
  <c r="G87" i="1"/>
  <c r="H86" i="1"/>
  <c r="G86" i="1"/>
  <c r="K85" i="1"/>
  <c r="I85" i="1"/>
  <c r="H85" i="1"/>
  <c r="J85" i="1" s="1"/>
  <c r="G85" i="1"/>
  <c r="I84" i="1"/>
  <c r="H84" i="1"/>
  <c r="K84" i="1" s="1"/>
  <c r="G84" i="1"/>
  <c r="K83" i="1"/>
  <c r="J83" i="1"/>
  <c r="I83" i="1"/>
  <c r="L76" i="1"/>
  <c r="I75" i="1"/>
  <c r="H75" i="1"/>
  <c r="G75" i="1"/>
  <c r="I74" i="1"/>
  <c r="H74" i="1"/>
  <c r="J74" i="1" s="1"/>
  <c r="G74" i="1"/>
  <c r="I73" i="1"/>
  <c r="H73" i="1"/>
  <c r="K73" i="1" s="1"/>
  <c r="G73" i="1"/>
  <c r="K72" i="1"/>
  <c r="J72" i="1"/>
  <c r="I72" i="1"/>
  <c r="H72" i="1"/>
  <c r="G72" i="1"/>
  <c r="K71" i="1"/>
  <c r="J71" i="1"/>
  <c r="I71" i="1"/>
  <c r="L65" i="1"/>
  <c r="H64" i="1"/>
  <c r="J64" i="1" s="1"/>
  <c r="G64" i="1"/>
  <c r="I63" i="1"/>
  <c r="H63" i="1"/>
  <c r="K63" i="1" s="1"/>
  <c r="G63" i="1"/>
  <c r="K62" i="1"/>
  <c r="J62" i="1"/>
  <c r="I62" i="1"/>
  <c r="H62" i="1"/>
  <c r="G62" i="1"/>
  <c r="G65" i="1" s="1"/>
  <c r="K61" i="1"/>
  <c r="J61" i="1"/>
  <c r="H61" i="1"/>
  <c r="I61" i="1" s="1"/>
  <c r="G61" i="1"/>
  <c r="H60" i="1"/>
  <c r="K60" i="1" s="1"/>
  <c r="G60" i="1"/>
  <c r="J59" i="1"/>
  <c r="I59" i="1"/>
  <c r="H59" i="1"/>
  <c r="K59" i="1" s="1"/>
  <c r="G59" i="1"/>
  <c r="K58" i="1"/>
  <c r="J58" i="1"/>
  <c r="I58" i="1"/>
  <c r="L52" i="1"/>
  <c r="K51" i="1"/>
  <c r="H51" i="1"/>
  <c r="J51" i="1" s="1"/>
  <c r="G51" i="1"/>
  <c r="J50" i="1"/>
  <c r="H50" i="1"/>
  <c r="K50" i="1" s="1"/>
  <c r="G50" i="1"/>
  <c r="J49" i="1"/>
  <c r="I49" i="1"/>
  <c r="H49" i="1"/>
  <c r="K49" i="1" s="1"/>
  <c r="G49" i="1"/>
  <c r="H48" i="1"/>
  <c r="G48" i="1"/>
  <c r="H47" i="1"/>
  <c r="I47" i="1" s="1"/>
  <c r="G47" i="1"/>
  <c r="G52" i="1" s="1"/>
  <c r="H46" i="1"/>
  <c r="K46" i="1" s="1"/>
  <c r="G46" i="1"/>
  <c r="K45" i="1"/>
  <c r="J45" i="1"/>
  <c r="I45" i="1"/>
  <c r="L39" i="1"/>
  <c r="H38" i="1"/>
  <c r="G38" i="1"/>
  <c r="K37" i="1"/>
  <c r="H37" i="1"/>
  <c r="I37" i="1" s="1"/>
  <c r="G37" i="1"/>
  <c r="H36" i="1"/>
  <c r="K36" i="1" s="1"/>
  <c r="G36" i="1"/>
  <c r="H35" i="1"/>
  <c r="K35" i="1" s="1"/>
  <c r="G35" i="1"/>
  <c r="K34" i="1"/>
  <c r="J34" i="1"/>
  <c r="H34" i="1"/>
  <c r="I34" i="1" s="1"/>
  <c r="G34" i="1"/>
  <c r="I33" i="1"/>
  <c r="H33" i="1"/>
  <c r="G33" i="1"/>
  <c r="K32" i="1"/>
  <c r="J32" i="1"/>
  <c r="I32" i="1"/>
  <c r="L25" i="1"/>
  <c r="K24" i="1"/>
  <c r="J24" i="1"/>
  <c r="I24" i="1"/>
  <c r="H24" i="1"/>
  <c r="G24" i="1"/>
  <c r="K23" i="1"/>
  <c r="J23" i="1"/>
  <c r="H23" i="1"/>
  <c r="I23" i="1" s="1"/>
  <c r="G23" i="1"/>
  <c r="H22" i="1"/>
  <c r="G22" i="1"/>
  <c r="H21" i="1"/>
  <c r="J21" i="1" s="1"/>
  <c r="G21" i="1"/>
  <c r="I20" i="1"/>
  <c r="H20" i="1"/>
  <c r="K20" i="1" s="1"/>
  <c r="G20" i="1"/>
  <c r="K19" i="1"/>
  <c r="J19" i="1"/>
  <c r="I19" i="1"/>
  <c r="L13" i="1"/>
  <c r="H12" i="1"/>
  <c r="G12" i="1"/>
  <c r="K11" i="1"/>
  <c r="I11" i="1"/>
  <c r="H11" i="1"/>
  <c r="J11" i="1" s="1"/>
  <c r="G11" i="1"/>
  <c r="H10" i="1"/>
  <c r="I10" i="1" s="1"/>
  <c r="G10" i="1"/>
  <c r="K9" i="1"/>
  <c r="J9" i="1"/>
  <c r="I9" i="1"/>
  <c r="H9" i="1"/>
  <c r="G9" i="1"/>
  <c r="K8" i="1"/>
  <c r="H8" i="1"/>
  <c r="J8" i="1" s="1"/>
  <c r="G8" i="1"/>
  <c r="K7" i="1"/>
  <c r="J7" i="1"/>
  <c r="I7" i="1"/>
  <c r="I112" i="1" l="1"/>
  <c r="K112" i="1"/>
  <c r="J112" i="1"/>
  <c r="G13" i="1"/>
  <c r="H177" i="1"/>
  <c r="I175" i="1"/>
  <c r="J296" i="1"/>
  <c r="K296" i="1"/>
  <c r="G361" i="1"/>
  <c r="H359" i="1"/>
  <c r="J358" i="1"/>
  <c r="K358" i="1"/>
  <c r="H360" i="1"/>
  <c r="I64" i="1"/>
  <c r="I110" i="1"/>
  <c r="H126" i="1"/>
  <c r="K134" i="1"/>
  <c r="J134" i="1"/>
  <c r="I134" i="1"/>
  <c r="H152" i="1"/>
  <c r="K146" i="1"/>
  <c r="K161" i="1"/>
  <c r="J161" i="1"/>
  <c r="J175" i="1"/>
  <c r="H216" i="1"/>
  <c r="K211" i="1"/>
  <c r="J211" i="1"/>
  <c r="I268" i="1"/>
  <c r="I296" i="1"/>
  <c r="I330" i="1"/>
  <c r="I355" i="1"/>
  <c r="I358" i="1"/>
  <c r="J368" i="1"/>
  <c r="H374" i="1"/>
  <c r="K368" i="1"/>
  <c r="K399" i="1"/>
  <c r="J399" i="1"/>
  <c r="K451" i="1"/>
  <c r="J451" i="1"/>
  <c r="J37" i="1"/>
  <c r="I50" i="1"/>
  <c r="K64" i="1"/>
  <c r="I146" i="1"/>
  <c r="I152" i="1" s="1"/>
  <c r="I161" i="1"/>
  <c r="K175" i="1"/>
  <c r="I211" i="1"/>
  <c r="I226" i="1"/>
  <c r="H244" i="1"/>
  <c r="K268" i="1"/>
  <c r="I281" i="1"/>
  <c r="K321" i="1"/>
  <c r="I321" i="1"/>
  <c r="J321" i="1"/>
  <c r="K330" i="1"/>
  <c r="J355" i="1"/>
  <c r="I368" i="1"/>
  <c r="G413" i="1"/>
  <c r="H411" i="1"/>
  <c r="K410" i="1"/>
  <c r="J410" i="1"/>
  <c r="H412" i="1"/>
  <c r="G426" i="1"/>
  <c r="I437" i="1"/>
  <c r="G465" i="1"/>
  <c r="H463" i="1"/>
  <c r="J462" i="1"/>
  <c r="K462" i="1"/>
  <c r="H464" i="1"/>
  <c r="H426" i="1"/>
  <c r="J420" i="1"/>
  <c r="K420" i="1"/>
  <c r="H477" i="1"/>
  <c r="J472" i="1"/>
  <c r="K472" i="1"/>
  <c r="J123" i="1"/>
  <c r="J424" i="1"/>
  <c r="I424" i="1"/>
  <c r="I108" i="1"/>
  <c r="I173" i="1"/>
  <c r="I373" i="1"/>
  <c r="K373" i="1"/>
  <c r="J373" i="1"/>
  <c r="L510" i="1"/>
  <c r="K22" i="1"/>
  <c r="J22" i="1"/>
  <c r="I35" i="1"/>
  <c r="K48" i="1"/>
  <c r="J48" i="1"/>
  <c r="I48" i="1"/>
  <c r="G88" i="1"/>
  <c r="H100" i="1"/>
  <c r="J96" i="1"/>
  <c r="K124" i="1"/>
  <c r="J124" i="1"/>
  <c r="I124" i="1"/>
  <c r="K150" i="1"/>
  <c r="J173" i="1"/>
  <c r="K185" i="1"/>
  <c r="H283" i="1"/>
  <c r="H309" i="1"/>
  <c r="I303" i="1"/>
  <c r="I425" i="1"/>
  <c r="K425" i="1"/>
  <c r="J425" i="1"/>
  <c r="K435" i="1"/>
  <c r="I435" i="1"/>
  <c r="J435" i="1"/>
  <c r="J447" i="1"/>
  <c r="K12" i="1"/>
  <c r="J12" i="1"/>
  <c r="I21" i="1"/>
  <c r="J47" i="1"/>
  <c r="I269" i="1"/>
  <c r="K269" i="1"/>
  <c r="J269" i="1"/>
  <c r="I331" i="1"/>
  <c r="K331" i="1"/>
  <c r="J331" i="1"/>
  <c r="J434" i="1"/>
  <c r="I434" i="1"/>
  <c r="J306" i="1"/>
  <c r="K306" i="1"/>
  <c r="I382" i="1"/>
  <c r="K424" i="1"/>
  <c r="K198" i="1"/>
  <c r="G309" i="1"/>
  <c r="I447" i="1"/>
  <c r="I451" i="1"/>
  <c r="K173" i="1"/>
  <c r="H231" i="1"/>
  <c r="K242" i="1"/>
  <c r="J242" i="1"/>
  <c r="I242" i="1"/>
  <c r="J254" i="1"/>
  <c r="K254" i="1"/>
  <c r="J303" i="1"/>
  <c r="G322" i="1"/>
  <c r="K383" i="1"/>
  <c r="J383" i="1"/>
  <c r="I383" i="1"/>
  <c r="I395" i="1"/>
  <c r="K86" i="1"/>
  <c r="J86" i="1"/>
  <c r="K203" i="1"/>
  <c r="J203" i="1"/>
  <c r="I203" i="1"/>
  <c r="H413" i="1"/>
  <c r="H65" i="1"/>
  <c r="I86" i="1"/>
  <c r="H176" i="1"/>
  <c r="K123" i="1"/>
  <c r="J165" i="1"/>
  <c r="J198" i="1"/>
  <c r="J241" i="1"/>
  <c r="K279" i="1"/>
  <c r="J279" i="1"/>
  <c r="I279" i="1"/>
  <c r="I306" i="1"/>
  <c r="K382" i="1"/>
  <c r="I22" i="1"/>
  <c r="J35" i="1"/>
  <c r="I60" i="1"/>
  <c r="K74" i="1"/>
  <c r="K96" i="1"/>
  <c r="J99" i="1"/>
  <c r="I121" i="1"/>
  <c r="H139" i="1"/>
  <c r="I133" i="1"/>
  <c r="J136" i="1"/>
  <c r="K151" i="1"/>
  <c r="J151" i="1"/>
  <c r="H190" i="1"/>
  <c r="G257" i="1"/>
  <c r="I254" i="1"/>
  <c r="I291" i="1"/>
  <c r="K303" i="1"/>
  <c r="H322" i="1"/>
  <c r="K316" i="1"/>
  <c r="J316" i="1"/>
  <c r="J395" i="1"/>
  <c r="K108" i="1"/>
  <c r="J108" i="1"/>
  <c r="H335" i="1"/>
  <c r="I420" i="1"/>
  <c r="K21" i="1"/>
  <c r="K47" i="1"/>
  <c r="I343" i="1"/>
  <c r="I150" i="1"/>
  <c r="K165" i="1"/>
  <c r="J185" i="1"/>
  <c r="K241" i="1"/>
  <c r="I399" i="1"/>
  <c r="G39" i="1"/>
  <c r="J60" i="1"/>
  <c r="G76" i="1"/>
  <c r="H88" i="1"/>
  <c r="J121" i="1"/>
  <c r="H257" i="1"/>
  <c r="I251" i="1"/>
  <c r="G270" i="1"/>
  <c r="J291" i="1"/>
  <c r="H347" i="1"/>
  <c r="H346" i="1"/>
  <c r="H348" i="1" s="1"/>
  <c r="I345" i="1"/>
  <c r="H465" i="1"/>
  <c r="I12" i="1"/>
  <c r="I198" i="1"/>
  <c r="I472" i="1"/>
  <c r="K38" i="1"/>
  <c r="J38" i="1"/>
  <c r="I38" i="1"/>
  <c r="K227" i="1"/>
  <c r="J227" i="1"/>
  <c r="I227" i="1"/>
  <c r="J343" i="1"/>
  <c r="G25" i="1"/>
  <c r="H39" i="1"/>
  <c r="K33" i="1"/>
  <c r="J33" i="1"/>
  <c r="H76" i="1"/>
  <c r="K75" i="1"/>
  <c r="J75" i="1"/>
  <c r="K97" i="1"/>
  <c r="J97" i="1"/>
  <c r="J251" i="1"/>
  <c r="H270" i="1"/>
  <c r="J264" i="1"/>
  <c r="K264" i="1"/>
  <c r="I320" i="1"/>
  <c r="K490" i="1"/>
  <c r="J490" i="1"/>
  <c r="H52" i="1"/>
  <c r="I397" i="1"/>
  <c r="I407" i="1"/>
  <c r="I449" i="1"/>
  <c r="I459" i="1"/>
  <c r="I252" i="1"/>
  <c r="I294" i="1"/>
  <c r="I304" i="1"/>
  <c r="I356" i="1"/>
  <c r="I408" i="1"/>
  <c r="I460" i="1"/>
  <c r="I485" i="1"/>
  <c r="H398" i="1"/>
  <c r="H400" i="1" s="1"/>
  <c r="H25" i="1"/>
  <c r="J252" i="1"/>
  <c r="I267" i="1"/>
  <c r="I277" i="1"/>
  <c r="J294" i="1"/>
  <c r="J304" i="1"/>
  <c r="I319" i="1"/>
  <c r="I329" i="1"/>
  <c r="J356" i="1"/>
  <c r="I371" i="1"/>
  <c r="I381" i="1"/>
  <c r="H386" i="1"/>
  <c r="J408" i="1"/>
  <c r="I423" i="1"/>
  <c r="I433" i="1"/>
  <c r="H438" i="1"/>
  <c r="J460" i="1"/>
  <c r="J485" i="1"/>
  <c r="J10" i="1"/>
  <c r="J20" i="1"/>
  <c r="I36" i="1"/>
  <c r="I46" i="1"/>
  <c r="J63" i="1"/>
  <c r="J73" i="1"/>
  <c r="J84" i="1"/>
  <c r="I111" i="1"/>
  <c r="I122" i="1"/>
  <c r="J149" i="1"/>
  <c r="J152" i="1" s="1"/>
  <c r="J159" i="1"/>
  <c r="I164" i="1"/>
  <c r="I174" i="1"/>
  <c r="J225" i="1"/>
  <c r="I230" i="1"/>
  <c r="I240" i="1"/>
  <c r="J267" i="1"/>
  <c r="J277" i="1"/>
  <c r="I282" i="1"/>
  <c r="I292" i="1"/>
  <c r="J319" i="1"/>
  <c r="J329" i="1"/>
  <c r="I334" i="1"/>
  <c r="I344" i="1"/>
  <c r="J371" i="1"/>
  <c r="J381" i="1"/>
  <c r="I396" i="1"/>
  <c r="J423" i="1"/>
  <c r="J433" i="1"/>
  <c r="K485" i="1"/>
  <c r="I497" i="1"/>
  <c r="I8" i="1"/>
  <c r="K10" i="1"/>
  <c r="H13" i="1"/>
  <c r="J36" i="1"/>
  <c r="J46" i="1"/>
  <c r="I51" i="1"/>
  <c r="J111" i="1"/>
  <c r="J122" i="1"/>
  <c r="J164" i="1"/>
  <c r="J174" i="1"/>
  <c r="J230" i="1"/>
  <c r="J240" i="1"/>
  <c r="I255" i="1"/>
  <c r="I265" i="1"/>
  <c r="J282" i="1"/>
  <c r="J292" i="1"/>
  <c r="I317" i="1"/>
  <c r="J334" i="1"/>
  <c r="J344" i="1"/>
  <c r="I369" i="1"/>
  <c r="J396" i="1"/>
  <c r="I421" i="1"/>
  <c r="J497" i="1"/>
  <c r="H450" i="1"/>
  <c r="H452" i="1" s="1"/>
  <c r="J348" i="1" l="1"/>
  <c r="K348" i="1"/>
  <c r="I348" i="1"/>
  <c r="J452" i="1"/>
  <c r="K452" i="1"/>
  <c r="I452" i="1"/>
  <c r="J400" i="1"/>
  <c r="K400" i="1"/>
  <c r="I400" i="1"/>
  <c r="K386" i="1"/>
  <c r="J386" i="1"/>
  <c r="I386" i="1"/>
  <c r="I426" i="1"/>
  <c r="K426" i="1"/>
  <c r="J426" i="1"/>
  <c r="J359" i="1"/>
  <c r="I359" i="1"/>
  <c r="K359" i="1"/>
  <c r="K190" i="1"/>
  <c r="J190" i="1"/>
  <c r="I190" i="1"/>
  <c r="K65" i="1"/>
  <c r="J65" i="1"/>
  <c r="I65" i="1"/>
  <c r="K464" i="1"/>
  <c r="J464" i="1"/>
  <c r="I464" i="1"/>
  <c r="K152" i="1"/>
  <c r="I335" i="1"/>
  <c r="J335" i="1"/>
  <c r="K335" i="1"/>
  <c r="K413" i="1"/>
  <c r="J413" i="1"/>
  <c r="I413" i="1"/>
  <c r="K100" i="1"/>
  <c r="J100" i="1"/>
  <c r="I100" i="1"/>
  <c r="K52" i="1"/>
  <c r="I52" i="1"/>
  <c r="J52" i="1"/>
  <c r="K39" i="1"/>
  <c r="J39" i="1"/>
  <c r="I39" i="1"/>
  <c r="G510" i="1"/>
  <c r="H387" i="1"/>
  <c r="H361" i="1"/>
  <c r="K309" i="1"/>
  <c r="J309" i="1"/>
  <c r="I309" i="1"/>
  <c r="K347" i="1"/>
  <c r="J347" i="1"/>
  <c r="I347" i="1"/>
  <c r="K139" i="1"/>
  <c r="J139" i="1"/>
  <c r="I139" i="1"/>
  <c r="I13" i="1"/>
  <c r="H510" i="1"/>
  <c r="J13" i="1"/>
  <c r="K13" i="1"/>
  <c r="K438" i="1"/>
  <c r="J438" i="1"/>
  <c r="I438" i="1"/>
  <c r="I322" i="1"/>
  <c r="K322" i="1"/>
  <c r="J322" i="1"/>
  <c r="H439" i="1"/>
  <c r="K412" i="1"/>
  <c r="J412" i="1"/>
  <c r="I412" i="1"/>
  <c r="I88" i="1"/>
  <c r="K88" i="1"/>
  <c r="J88" i="1"/>
  <c r="J463" i="1"/>
  <c r="I463" i="1"/>
  <c r="K463" i="1"/>
  <c r="K177" i="1"/>
  <c r="I177" i="1"/>
  <c r="J177" i="1"/>
  <c r="K126" i="1"/>
  <c r="J126" i="1"/>
  <c r="I126" i="1"/>
  <c r="I231" i="1"/>
  <c r="K231" i="1"/>
  <c r="J231" i="1"/>
  <c r="J477" i="1"/>
  <c r="I477" i="1"/>
  <c r="K477" i="1"/>
  <c r="K244" i="1"/>
  <c r="J244" i="1"/>
  <c r="I244" i="1"/>
  <c r="I216" i="1"/>
  <c r="J216" i="1"/>
  <c r="K216" i="1"/>
  <c r="I360" i="1"/>
  <c r="J360" i="1"/>
  <c r="K360" i="1"/>
  <c r="I76" i="1"/>
  <c r="K76" i="1"/>
  <c r="J76" i="1"/>
  <c r="K465" i="1"/>
  <c r="J465" i="1"/>
  <c r="I465" i="1"/>
  <c r="I270" i="1"/>
  <c r="K270" i="1"/>
  <c r="J270" i="1"/>
  <c r="I283" i="1"/>
  <c r="K283" i="1"/>
  <c r="J283" i="1"/>
  <c r="K257" i="1"/>
  <c r="J257" i="1"/>
  <c r="I257" i="1"/>
  <c r="K398" i="1"/>
  <c r="J398" i="1"/>
  <c r="I398" i="1"/>
  <c r="K346" i="1"/>
  <c r="J346" i="1"/>
  <c r="I346" i="1"/>
  <c r="K450" i="1"/>
  <c r="J450" i="1"/>
  <c r="I450" i="1"/>
  <c r="K25" i="1"/>
  <c r="J25" i="1"/>
  <c r="I25" i="1"/>
  <c r="K176" i="1"/>
  <c r="J176" i="1"/>
  <c r="I176" i="1"/>
  <c r="J411" i="1"/>
  <c r="I411" i="1"/>
  <c r="K411" i="1"/>
  <c r="I374" i="1"/>
  <c r="K374" i="1"/>
  <c r="J374" i="1"/>
  <c r="H178" i="1"/>
  <c r="K361" i="1" l="1"/>
  <c r="J361" i="1"/>
  <c r="I361" i="1"/>
  <c r="I387" i="1"/>
  <c r="K387" i="1"/>
  <c r="J387" i="1"/>
  <c r="I439" i="1"/>
  <c r="I510" i="1" s="1"/>
  <c r="J439" i="1"/>
  <c r="K439" i="1"/>
  <c r="K178" i="1"/>
  <c r="K510" i="1" s="1"/>
  <c r="J178" i="1"/>
  <c r="J510" i="1" s="1"/>
  <c r="I178" i="1"/>
</calcChain>
</file>

<file path=xl/sharedStrings.xml><?xml version="1.0" encoding="utf-8"?>
<sst xmlns="http://schemas.openxmlformats.org/spreadsheetml/2006/main" count="864" uniqueCount="256">
  <si>
    <t>Нарядные платья для девочек</t>
  </si>
  <si>
    <t xml:space="preserve">ООО ЛАНТА-БИЗНЕС 115432, г. Москва, пр. Андропова, д. 8, ТЦ Мегаполис, 4 этаж, пав. 40  телефон +7-925-507-15-56
</t>
  </si>
  <si>
    <t>Нарядное платье туника роза синяя</t>
  </si>
  <si>
    <t>Цена</t>
  </si>
  <si>
    <t>кол-во</t>
  </si>
  <si>
    <t>Розница</t>
  </si>
  <si>
    <t>от 25 тыс.</t>
  </si>
  <si>
    <t>от 50 тыс.</t>
  </si>
  <si>
    <t>от 100 тыс.</t>
  </si>
  <si>
    <t>св 200 тыс.</t>
  </si>
  <si>
    <t>шт.</t>
  </si>
  <si>
    <t>Артикул</t>
  </si>
  <si>
    <t>Размер</t>
  </si>
  <si>
    <t>Р6356-С-134</t>
  </si>
  <si>
    <t>134 9 лет</t>
  </si>
  <si>
    <t>Р6356-С-140</t>
  </si>
  <si>
    <t>140 10 лет</t>
  </si>
  <si>
    <t>Р6356-С-146</t>
  </si>
  <si>
    <t>146 11 лет</t>
  </si>
  <si>
    <t>Р6356-С-152</t>
  </si>
  <si>
    <t>152 12 лет</t>
  </si>
  <si>
    <t>Р6356-С-164</t>
  </si>
  <si>
    <t>164 14 лет</t>
  </si>
  <si>
    <t>Итого:</t>
  </si>
  <si>
    <t>Нарядное платье туника роза розовая</t>
  </si>
  <si>
    <t>Р6356-Р-134</t>
  </si>
  <si>
    <t>Р6356-Р-140</t>
  </si>
  <si>
    <t>Р6356-Р-146</t>
  </si>
  <si>
    <t>Р6356-Р-152</t>
  </si>
  <si>
    <t>Р6356-Р-164</t>
  </si>
  <si>
    <t>Нарядное платье золотое</t>
  </si>
  <si>
    <t>Р6280-110</t>
  </si>
  <si>
    <t>110 5 лет</t>
  </si>
  <si>
    <t>Р6280-116</t>
  </si>
  <si>
    <t>116 6 лет</t>
  </si>
  <si>
    <t>Р6280-122</t>
  </si>
  <si>
    <t>122 7 лет</t>
  </si>
  <si>
    <t>Р6280-128</t>
  </si>
  <si>
    <t>128 8 лет</t>
  </si>
  <si>
    <t>Р6280-134</t>
  </si>
  <si>
    <t>Р6280-140</t>
  </si>
  <si>
    <t>Нарядное платье пушистое бежевое</t>
  </si>
  <si>
    <t>Р6293-Б-110</t>
  </si>
  <si>
    <t>Р6293-Б-116</t>
  </si>
  <si>
    <t>Р6293-Б-122</t>
  </si>
  <si>
    <t>Р6293-Б-128</t>
  </si>
  <si>
    <t>Р6293-Б-134</t>
  </si>
  <si>
    <t>Р6293-Б-140</t>
  </si>
  <si>
    <t>Нарядное платье пушистое мятное</t>
  </si>
  <si>
    <t>Р6293-М-110</t>
  </si>
  <si>
    <t>Р6293-М-116</t>
  </si>
  <si>
    <t>Р6293-М-122</t>
  </si>
  <si>
    <t>Р6293-М-128</t>
  </si>
  <si>
    <t>Р6293-М-134</t>
  </si>
  <si>
    <t>Р6293-М-140</t>
  </si>
  <si>
    <t>Нарядное платье с корсетом и пышной юбкой</t>
  </si>
  <si>
    <t>Д0101-104</t>
  </si>
  <si>
    <t>104 4 лет</t>
  </si>
  <si>
    <t>Д0101-110</t>
  </si>
  <si>
    <t>Д0101-116</t>
  </si>
  <si>
    <t>Д0101-128</t>
  </si>
  <si>
    <t>Нарядное платье туника блестящая розовая</t>
  </si>
  <si>
    <t>Р6145-Р-110</t>
  </si>
  <si>
    <t>Р6145-Р-116</t>
  </si>
  <si>
    <t>Р6145-Р-122</t>
  </si>
  <si>
    <t>Р6145-Р-128</t>
  </si>
  <si>
    <t>Нарядное платье туника блестящая синяя</t>
  </si>
  <si>
    <t>Р6145-С-110</t>
  </si>
  <si>
    <t>Р6145-С-116</t>
  </si>
  <si>
    <t>Р6145-С-122</t>
  </si>
  <si>
    <t>Р6145-С-128</t>
  </si>
  <si>
    <t>Нарядное платье туника блестящая белая</t>
  </si>
  <si>
    <t>Р6145-Б-110</t>
  </si>
  <si>
    <t>Р6145-Б-116</t>
  </si>
  <si>
    <t>Р6145-Б-122</t>
  </si>
  <si>
    <t>Р6145-Б-128</t>
  </si>
  <si>
    <t>Нарядное платье полосатое</t>
  </si>
  <si>
    <t>Р6276-110</t>
  </si>
  <si>
    <t>Р6276-116</t>
  </si>
  <si>
    <t>Р6276-122</t>
  </si>
  <si>
    <t>Р6276-128</t>
  </si>
  <si>
    <t>Р6276-134</t>
  </si>
  <si>
    <t>Р6276-140</t>
  </si>
  <si>
    <t xml:space="preserve">Нарядное платье со шлейфом </t>
  </si>
  <si>
    <t>М0105-110</t>
  </si>
  <si>
    <t>М0105-116</t>
  </si>
  <si>
    <t>М0105-122</t>
  </si>
  <si>
    <t>М0105-128</t>
  </si>
  <si>
    <t>М0105-134</t>
  </si>
  <si>
    <t>М0105-140</t>
  </si>
  <si>
    <t>Болеро под нарядное платье белое</t>
  </si>
  <si>
    <t>F0101-Б-110</t>
  </si>
  <si>
    <t>F0101-Б-116</t>
  </si>
  <si>
    <t>F0101-Б-122</t>
  </si>
  <si>
    <t>F0101-Б-128</t>
  </si>
  <si>
    <t>F0101-Б-134</t>
  </si>
  <si>
    <t>F0101-Б-140</t>
  </si>
  <si>
    <t>Болеро под нарядное платье розовое</t>
  </si>
  <si>
    <t>F0101-Р-110</t>
  </si>
  <si>
    <t>F0101-Р-116</t>
  </si>
  <si>
    <t>F0101-Р-122</t>
  </si>
  <si>
    <t>F0101-Р-128</t>
  </si>
  <si>
    <t>F0101-Р-134</t>
  </si>
  <si>
    <t>F0101-Р-140</t>
  </si>
  <si>
    <t>Пелерина меховая под нарядное платье</t>
  </si>
  <si>
    <t>F0102-1</t>
  </si>
  <si>
    <t>86 1 год</t>
  </si>
  <si>
    <t>F0102-2</t>
  </si>
  <si>
    <t>92  2 года</t>
  </si>
  <si>
    <t>F0102-3</t>
  </si>
  <si>
    <t>98 3 года</t>
  </si>
  <si>
    <t>F0102-104</t>
  </si>
  <si>
    <t>104 4 года</t>
  </si>
  <si>
    <t>F0102-110</t>
  </si>
  <si>
    <t>F0102-116</t>
  </si>
  <si>
    <t>Сумочка нарядная разных цветов</t>
  </si>
  <si>
    <t>СН</t>
  </si>
  <si>
    <t>Сумочка меховая</t>
  </si>
  <si>
    <t>СМ</t>
  </si>
  <si>
    <t xml:space="preserve">Корона из стразов  </t>
  </si>
  <si>
    <t>СК</t>
  </si>
  <si>
    <t xml:space="preserve"> </t>
  </si>
  <si>
    <t xml:space="preserve">Нарядное платье синее               со шлейфом приталенное </t>
  </si>
  <si>
    <t>М0106-С-110</t>
  </si>
  <si>
    <t>М0106-С-116</t>
  </si>
  <si>
    <t>М0106-С-122</t>
  </si>
  <si>
    <t>М0106-С-128</t>
  </si>
  <si>
    <t>М0106-С-134</t>
  </si>
  <si>
    <t>М0106-С-140</t>
  </si>
  <si>
    <t xml:space="preserve">Нарядное платье зеленое        со шлейфом приталенное </t>
  </si>
  <si>
    <t>М0106-З-110</t>
  </si>
  <si>
    <t>М0106-З-116</t>
  </si>
  <si>
    <t>М0106-З-122</t>
  </si>
  <si>
    <t>М0106-З-128</t>
  </si>
  <si>
    <t>М0106-З-134</t>
  </si>
  <si>
    <t>М0106-З-140</t>
  </si>
  <si>
    <t xml:space="preserve">Нарядное платье белое               со шлейфом приталенное </t>
  </si>
  <si>
    <t>М0106-Б-110</t>
  </si>
  <si>
    <t>М0106-Б-116</t>
  </si>
  <si>
    <t>М0106-Б-122</t>
  </si>
  <si>
    <t>М0106-Б-128</t>
  </si>
  <si>
    <t>М0106-Б-134</t>
  </si>
  <si>
    <t>М0106-Б-140</t>
  </si>
  <si>
    <t xml:space="preserve">Нарядное платье  розовое приталенное </t>
  </si>
  <si>
    <t>М0107-Р-110</t>
  </si>
  <si>
    <t>М0107-Р-116</t>
  </si>
  <si>
    <t>М0107-Р-122</t>
  </si>
  <si>
    <t>М0107-Р-128</t>
  </si>
  <si>
    <t>М0107-Р-134</t>
  </si>
  <si>
    <t>М0107-Р-140</t>
  </si>
  <si>
    <t>Нарядное платье  Ампир синее</t>
  </si>
  <si>
    <t>М0108-С-110</t>
  </si>
  <si>
    <t>М0108-С-116</t>
  </si>
  <si>
    <t>М0108-С-122</t>
  </si>
  <si>
    <t>М0108-С-128</t>
  </si>
  <si>
    <t>М0108-С-134</t>
  </si>
  <si>
    <t>М0108-С-140</t>
  </si>
  <si>
    <t xml:space="preserve">Нарядное платье  Ампир белое </t>
  </si>
  <si>
    <t>М0108-Б-110</t>
  </si>
  <si>
    <t>М0108-Б-116</t>
  </si>
  <si>
    <t>М0108-Б-122</t>
  </si>
  <si>
    <t>М0108-Б-128</t>
  </si>
  <si>
    <t>М0108-Б-134</t>
  </si>
  <si>
    <t>М0108-Б-140</t>
  </si>
  <si>
    <t>Нарядное платье с бантом розовое</t>
  </si>
  <si>
    <t>М0109-Р-110</t>
  </si>
  <si>
    <t>М0109-Р-116</t>
  </si>
  <si>
    <t>М0109-Р-122</t>
  </si>
  <si>
    <t>М0109-Р-128</t>
  </si>
  <si>
    <t>М0109-Р-134</t>
  </si>
  <si>
    <t>М0109-Р-140</t>
  </si>
  <si>
    <t>Нарядное платье с бантом белое</t>
  </si>
  <si>
    <t>М0109-Б-110</t>
  </si>
  <si>
    <t>М0109-Б-116</t>
  </si>
  <si>
    <t>М0109-Б-122</t>
  </si>
  <si>
    <t>М0109-Б-128</t>
  </si>
  <si>
    <t>М0109-Б-134</t>
  </si>
  <si>
    <t>М0109-Б-140</t>
  </si>
  <si>
    <t>Болеро с короткими рукавами</t>
  </si>
  <si>
    <t>F0103-110</t>
  </si>
  <si>
    <t>F0103-116</t>
  </si>
  <si>
    <t>F0103-122</t>
  </si>
  <si>
    <t>F0103-128</t>
  </si>
  <si>
    <t>F0103-134</t>
  </si>
  <si>
    <t>F0103-140</t>
  </si>
  <si>
    <t xml:space="preserve">Болеро из гладкого меха </t>
  </si>
  <si>
    <t>F0104-1</t>
  </si>
  <si>
    <t>F0104-2</t>
  </si>
  <si>
    <t>F0104-3</t>
  </si>
  <si>
    <t>F0104-104</t>
  </si>
  <si>
    <t>F0104-110</t>
  </si>
  <si>
    <t>F0104-116</t>
  </si>
  <si>
    <t>Болеро из полосатого меха</t>
  </si>
  <si>
    <t>F0105-1</t>
  </si>
  <si>
    <t>F0105-2</t>
  </si>
  <si>
    <t>F0105-3</t>
  </si>
  <si>
    <t>F0105-104</t>
  </si>
  <si>
    <t>F0105-110</t>
  </si>
  <si>
    <t>F0105-116</t>
  </si>
  <si>
    <t>Болеро из полосатого меха с короткими рукавами</t>
  </si>
  <si>
    <t>Болеро трикотажное</t>
  </si>
  <si>
    <t>Нарядное платье Круги золотое</t>
  </si>
  <si>
    <t>М0104-З-1</t>
  </si>
  <si>
    <t>М0104-З-2</t>
  </si>
  <si>
    <t>М0104-З-3</t>
  </si>
  <si>
    <t>М0104-З-104</t>
  </si>
  <si>
    <t>М0104-З-110</t>
  </si>
  <si>
    <t>М0104-З-116</t>
  </si>
  <si>
    <t>Нарядное платье Круги      белое</t>
  </si>
  <si>
    <t>М0104-Б-1</t>
  </si>
  <si>
    <t>М0104-Б-2</t>
  </si>
  <si>
    <t>М0104-Б-3</t>
  </si>
  <si>
    <t>М0104-Б-104</t>
  </si>
  <si>
    <t>М0104-Б-110</t>
  </si>
  <si>
    <t>М0104-Б-116</t>
  </si>
  <si>
    <t>Нарядное платье с пышной юбкой на бедрах розовое</t>
  </si>
  <si>
    <t>К0101-Р-1</t>
  </si>
  <si>
    <t>К0101-Р-2</t>
  </si>
  <si>
    <t>К0101-Р-3</t>
  </si>
  <si>
    <t>К0101-Р-104</t>
  </si>
  <si>
    <t>К0101-Р-110</t>
  </si>
  <si>
    <t>К0101-Р-116</t>
  </si>
  <si>
    <t>Нарядное платье с пышной юбкой на бедрах белое</t>
  </si>
  <si>
    <t>К0101-Б-1</t>
  </si>
  <si>
    <t>К0101-Б-2</t>
  </si>
  <si>
    <t>К0101-Б-3</t>
  </si>
  <si>
    <t>К0101-Б-104</t>
  </si>
  <si>
    <t>К0101-Б-110</t>
  </si>
  <si>
    <t>К0101-Б-116</t>
  </si>
  <si>
    <t>Нарядное платье пышное с оборками и болеро</t>
  </si>
  <si>
    <t>К0102-1</t>
  </si>
  <si>
    <t>К0102-2</t>
  </si>
  <si>
    <t>К0102-3</t>
  </si>
  <si>
    <t>К0102-104</t>
  </si>
  <si>
    <t>К0102-110</t>
  </si>
  <si>
    <t>К0102-116</t>
  </si>
  <si>
    <t>Нарядное платье воздушное</t>
  </si>
  <si>
    <t>Р6320-6 мес</t>
  </si>
  <si>
    <t>6 мес</t>
  </si>
  <si>
    <t>Р6320-12мес</t>
  </si>
  <si>
    <t>12 мес</t>
  </si>
  <si>
    <t>Р6320-18 мес</t>
  </si>
  <si>
    <t>18 мес</t>
  </si>
  <si>
    <t>Р6320-1</t>
  </si>
  <si>
    <t>Р6320-2</t>
  </si>
  <si>
    <t>92 2 года</t>
  </si>
  <si>
    <t>Р6320-3</t>
  </si>
  <si>
    <t>Юбка шопенка светлое золото</t>
  </si>
  <si>
    <t>Ю0101-С-104</t>
  </si>
  <si>
    <t xml:space="preserve">104 4 года </t>
  </si>
  <si>
    <t>Юбка шопенка темное      золото</t>
  </si>
  <si>
    <t>Ю0101-Т-104</t>
  </si>
  <si>
    <t>Юбка шопенка с оборками градиент розовая</t>
  </si>
  <si>
    <t>Ю0102-Р-104</t>
  </si>
  <si>
    <t>ИТОГО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</si>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</sst>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[$р.-419]_-;\-* #,##0[$р.-419]_-;_-* &quot;-&quot;??[$р.-419]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36"/>
      <color indexed="9"/>
      <name val="Century Gothic"/>
      <family val="2"/>
      <charset val="204"/>
    </font>
    <font>
      <sz val="14"/>
      <color indexed="9"/>
      <name val="Century Gothic"/>
      <family val="2"/>
      <charset val="204"/>
    </font>
    <font>
      <sz val="14"/>
      <color theme="1"/>
      <name val="Century Gothic"/>
      <family val="2"/>
      <charset val="204"/>
    </font>
    <font>
      <sz val="11"/>
      <color theme="1"/>
      <name val="Century Gothic"/>
      <family val="2"/>
      <charset val="204"/>
    </font>
    <font>
      <sz val="14"/>
      <color indexed="63"/>
      <name val="Impact"/>
      <family val="2"/>
      <charset val="204"/>
    </font>
    <font>
      <sz val="11"/>
      <name val="Century Gothic"/>
      <family val="2"/>
      <charset val="204"/>
    </font>
    <font>
      <b/>
      <sz val="11"/>
      <color indexed="9"/>
      <name val="Century Gothic"/>
      <family val="2"/>
      <charset val="204"/>
    </font>
    <font>
      <sz val="16"/>
      <color indexed="8"/>
      <name val="Century Gothic"/>
      <family val="2"/>
      <charset val="204"/>
    </font>
    <font>
      <b/>
      <sz val="14"/>
      <color indexed="9"/>
      <name val="Century Gothic"/>
      <family val="2"/>
      <charset val="204"/>
    </font>
    <font>
      <b/>
      <sz val="16"/>
      <color indexed="9"/>
      <name val="Century Gothic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57"/>
      </left>
      <right/>
      <top/>
      <bottom style="thin">
        <color indexed="57"/>
      </bottom>
      <diagonal/>
    </border>
    <border>
      <left/>
      <right/>
      <top/>
      <bottom style="thin">
        <color indexed="57"/>
      </bottom>
      <diagonal/>
    </border>
    <border>
      <left/>
      <right style="thin">
        <color indexed="57"/>
      </right>
      <top/>
      <bottom style="thin">
        <color indexed="57"/>
      </bottom>
      <diagonal/>
    </border>
    <border>
      <left/>
      <right/>
      <top/>
      <bottom style="thin">
        <color indexed="64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 style="thin">
        <color indexed="57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1" fillId="8" borderId="0" applyNumberFormat="0" applyBorder="0" applyAlignment="0" applyProtection="0"/>
    <xf numFmtId="0" fontId="3" fillId="9" borderId="0" applyNumberFormat="0" applyBorder="0" applyAlignment="0" applyProtection="0"/>
  </cellStyleXfs>
  <cellXfs count="44">
    <xf numFmtId="0" fontId="0" fillId="0" borderId="0" xfId="0"/>
    <xf numFmtId="0" fontId="3" fillId="7" borderId="2" xfId="7" applyBorder="1"/>
    <xf numFmtId="0" fontId="3" fillId="7" borderId="0" xfId="7"/>
    <xf numFmtId="0" fontId="3" fillId="7" borderId="0" xfId="7" applyAlignment="1">
      <alignment horizontal="center" vertical="center"/>
    </xf>
    <xf numFmtId="0" fontId="0" fillId="11" borderId="0" xfId="0" applyFill="1"/>
    <xf numFmtId="0" fontId="0" fillId="11" borderId="2" xfId="0" applyFill="1" applyBorder="1"/>
    <xf numFmtId="0" fontId="0" fillId="11" borderId="0" xfId="0" applyFill="1" applyAlignment="1">
      <alignment horizontal="center" vertical="center"/>
    </xf>
    <xf numFmtId="0" fontId="1" fillId="3" borderId="0" xfId="3" applyBorder="1" applyAlignment="1">
      <alignment horizontal="center" vertical="center"/>
    </xf>
    <xf numFmtId="0" fontId="9" fillId="15" borderId="7" xfId="2" applyFont="1" applyFill="1" applyBorder="1" applyAlignment="1">
      <alignment horizontal="center"/>
    </xf>
    <xf numFmtId="3" fontId="1" fillId="3" borderId="0" xfId="3" applyNumberFormat="1" applyBorder="1" applyAlignment="1">
      <alignment horizontal="center" vertical="center"/>
    </xf>
    <xf numFmtId="0" fontId="3" fillId="10" borderId="0" xfId="5" applyFill="1" applyAlignment="1">
      <alignment horizontal="left" indent="1"/>
    </xf>
    <xf numFmtId="0" fontId="3" fillId="10" borderId="0" xfId="5" applyFill="1"/>
    <xf numFmtId="164" fontId="3" fillId="10" borderId="8" xfId="5" applyNumberFormat="1" applyFill="1" applyBorder="1"/>
    <xf numFmtId="0" fontId="3" fillId="10" borderId="0" xfId="5" applyFill="1" applyAlignment="1">
      <alignment horizontal="center" vertical="center"/>
    </xf>
    <xf numFmtId="0" fontId="7" fillId="13" borderId="0" xfId="3" applyFont="1" applyFill="1" applyAlignment="1">
      <alignment horizontal="left" indent="1"/>
    </xf>
    <xf numFmtId="0" fontId="1" fillId="13" borderId="0" xfId="3" applyFill="1"/>
    <xf numFmtId="164" fontId="1" fillId="4" borderId="8" xfId="4" applyNumberFormat="1" applyBorder="1"/>
    <xf numFmtId="0" fontId="1" fillId="8" borderId="0" xfId="8" applyAlignment="1">
      <alignment horizontal="center" vertical="center"/>
    </xf>
    <xf numFmtId="0" fontId="3" fillId="2" borderId="9" xfId="2" applyBorder="1"/>
    <xf numFmtId="0" fontId="3" fillId="2" borderId="9" xfId="2" applyBorder="1" applyAlignment="1">
      <alignment horizontal="right"/>
    </xf>
    <xf numFmtId="164" fontId="3" fillId="2" borderId="9" xfId="2" applyNumberFormat="1" applyBorder="1"/>
    <xf numFmtId="0" fontId="10" fillId="11" borderId="9" xfId="2" applyFont="1" applyFill="1" applyBorder="1" applyAlignment="1">
      <alignment horizontal="center" vertical="center"/>
    </xf>
    <xf numFmtId="0" fontId="1" fillId="3" borderId="0" xfId="3" applyAlignment="1">
      <alignment vertical="top" wrapText="1"/>
    </xf>
    <xf numFmtId="0" fontId="3" fillId="2" borderId="6" xfId="2" applyBorder="1" applyAlignment="1">
      <alignment horizontal="center"/>
    </xf>
    <xf numFmtId="0" fontId="7" fillId="3" borderId="0" xfId="3" applyFont="1" applyAlignment="1">
      <alignment horizontal="left" indent="1"/>
    </xf>
    <xf numFmtId="0" fontId="1" fillId="3" borderId="0" xfId="3"/>
    <xf numFmtId="0" fontId="0" fillId="3" borderId="0" xfId="3" applyFont="1" applyAlignment="1">
      <alignment horizontal="left" indent="1"/>
    </xf>
    <xf numFmtId="0" fontId="0" fillId="0" borderId="2" xfId="0" applyBorder="1"/>
    <xf numFmtId="0" fontId="3" fillId="9" borderId="6" xfId="9" applyBorder="1" applyAlignment="1">
      <alignment horizontal="center"/>
    </xf>
    <xf numFmtId="164" fontId="12" fillId="11" borderId="9" xfId="2" applyNumberFormat="1" applyFont="1" applyFill="1" applyBorder="1"/>
    <xf numFmtId="0" fontId="13" fillId="11" borderId="9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12" borderId="0" xfId="3" applyFill="1" applyAlignment="1"/>
    <xf numFmtId="0" fontId="8" fillId="13" borderId="0" xfId="6" applyFont="1" applyFill="1" applyBorder="1" applyAlignment="1">
      <alignment horizontal="center" vertical="top" wrapText="1"/>
    </xf>
    <xf numFmtId="0" fontId="8" fillId="13" borderId="6" xfId="6" applyFont="1" applyFill="1" applyBorder="1" applyAlignment="1">
      <alignment horizontal="center" vertical="top" wrapText="1"/>
    </xf>
    <xf numFmtId="0" fontId="2" fillId="14" borderId="3" xfId="1" applyFill="1" applyBorder="1" applyAlignment="1">
      <alignment horizontal="center" vertical="center"/>
    </xf>
    <xf numFmtId="0" fontId="2" fillId="14" borderId="4" xfId="1" applyFill="1" applyBorder="1" applyAlignment="1">
      <alignment horizontal="center" vertical="center"/>
    </xf>
    <xf numFmtId="0" fontId="2" fillId="14" borderId="5" xfId="1" applyFill="1" applyBorder="1" applyAlignment="1">
      <alignment horizontal="center" vertical="center"/>
    </xf>
    <xf numFmtId="0" fontId="11" fillId="8" borderId="9" xfId="8" applyFont="1" applyBorder="1" applyAlignment="1">
      <alignment horizontal="center"/>
    </xf>
    <xf numFmtId="0" fontId="1" fillId="16" borderId="0" xfId="3" applyFill="1" applyAlignment="1"/>
    <xf numFmtId="0" fontId="4" fillId="10" borderId="0" xfId="7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10" borderId="0" xfId="7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0">
    <cellStyle name="20% - Акцент1" xfId="3" builtinId="30"/>
    <cellStyle name="20% - Акцент6" xfId="8" builtinId="50"/>
    <cellStyle name="40% - Акцент1" xfId="4" builtinId="31"/>
    <cellStyle name="60% - Акцент5" xfId="6" builtinId="48"/>
    <cellStyle name="60% - Акцент6" xfId="9" builtinId="52"/>
    <cellStyle name="Акцент1" xfId="2" builtinId="29"/>
    <cellStyle name="Акцент5" xfId="5" builtinId="45"/>
    <cellStyle name="Акцент6" xfId="7" builtinId="49"/>
    <cellStyle name="Заголовок 1" xfId="1" builtinId="1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3" Type="http://schemas.openxmlformats.org/officeDocument/2006/relationships/image" Target="../media/image3.jpe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2" Type="http://schemas.openxmlformats.org/officeDocument/2006/relationships/image" Target="../media/image2.jpe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10" Type="http://schemas.openxmlformats.org/officeDocument/2006/relationships/image" Target="../media/image10.jpe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9525</xdr:rowOff>
    </xdr:from>
    <xdr:to>
      <xdr:col>3</xdr:col>
      <xdr:colOff>0</xdr:colOff>
      <xdr:row>13</xdr:row>
      <xdr:rowOff>161925</xdr:rowOff>
    </xdr:to>
    <xdr:pic>
      <xdr:nvPicPr>
        <xdr:cNvPr id="41" name="Рисунок 2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81125"/>
          <a:ext cx="1371600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9525</xdr:rowOff>
    </xdr:from>
    <xdr:to>
      <xdr:col>3</xdr:col>
      <xdr:colOff>0</xdr:colOff>
      <xdr:row>38</xdr:row>
      <xdr:rowOff>190500</xdr:rowOff>
    </xdr:to>
    <xdr:pic>
      <xdr:nvPicPr>
        <xdr:cNvPr id="42" name="Рисунок 2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91200"/>
          <a:ext cx="1371600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2</xdr:col>
      <xdr:colOff>600075</xdr:colOff>
      <xdr:row>50</xdr:row>
      <xdr:rowOff>219075</xdr:rowOff>
    </xdr:to>
    <xdr:pic>
      <xdr:nvPicPr>
        <xdr:cNvPr id="43" name="Рисунок 2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7915275"/>
          <a:ext cx="12192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67</xdr:row>
      <xdr:rowOff>0</xdr:rowOff>
    </xdr:from>
    <xdr:to>
      <xdr:col>2</xdr:col>
      <xdr:colOff>581025</xdr:colOff>
      <xdr:row>77</xdr:row>
      <xdr:rowOff>0</xdr:rowOff>
    </xdr:to>
    <xdr:pic>
      <xdr:nvPicPr>
        <xdr:cNvPr id="44" name="Рисунок 3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411075"/>
          <a:ext cx="12382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47625</xdr:rowOff>
    </xdr:from>
    <xdr:to>
      <xdr:col>3</xdr:col>
      <xdr:colOff>0</xdr:colOff>
      <xdr:row>25</xdr:row>
      <xdr:rowOff>133350</xdr:rowOff>
    </xdr:to>
    <xdr:pic>
      <xdr:nvPicPr>
        <xdr:cNvPr id="45" name="Рисунок 3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581400"/>
          <a:ext cx="1371600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55</xdr:row>
      <xdr:rowOff>9525</xdr:rowOff>
    </xdr:from>
    <xdr:to>
      <xdr:col>3</xdr:col>
      <xdr:colOff>0</xdr:colOff>
      <xdr:row>63</xdr:row>
      <xdr:rowOff>219075</xdr:rowOff>
    </xdr:to>
    <xdr:pic>
      <xdr:nvPicPr>
        <xdr:cNvPr id="46" name="Рисунок 3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0220325"/>
          <a:ext cx="1362075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80</xdr:row>
      <xdr:rowOff>9525</xdr:rowOff>
    </xdr:from>
    <xdr:to>
      <xdr:col>3</xdr:col>
      <xdr:colOff>0</xdr:colOff>
      <xdr:row>90</xdr:row>
      <xdr:rowOff>9525</xdr:rowOff>
    </xdr:to>
    <xdr:pic>
      <xdr:nvPicPr>
        <xdr:cNvPr id="47" name="Рисунок 3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4230350"/>
          <a:ext cx="12192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2</xdr:col>
      <xdr:colOff>600075</xdr:colOff>
      <xdr:row>102</xdr:row>
      <xdr:rowOff>0</xdr:rowOff>
    </xdr:to>
    <xdr:pic>
      <xdr:nvPicPr>
        <xdr:cNvPr id="48" name="Рисунок 3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82975"/>
          <a:ext cx="12192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104</xdr:row>
      <xdr:rowOff>9525</xdr:rowOff>
    </xdr:from>
    <xdr:to>
      <xdr:col>2</xdr:col>
      <xdr:colOff>533400</xdr:colOff>
      <xdr:row>112</xdr:row>
      <xdr:rowOff>47625</xdr:rowOff>
    </xdr:to>
    <xdr:pic>
      <xdr:nvPicPr>
        <xdr:cNvPr id="49" name="Рисунок 3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8430875"/>
          <a:ext cx="121920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2</xdr:col>
      <xdr:colOff>600075</xdr:colOff>
      <xdr:row>124</xdr:row>
      <xdr:rowOff>219075</xdr:rowOff>
    </xdr:to>
    <xdr:pic>
      <xdr:nvPicPr>
        <xdr:cNvPr id="50" name="Рисунок 3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0069175"/>
          <a:ext cx="12192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9525</xdr:rowOff>
    </xdr:from>
    <xdr:to>
      <xdr:col>2</xdr:col>
      <xdr:colOff>600075</xdr:colOff>
      <xdr:row>138</xdr:row>
      <xdr:rowOff>0</xdr:rowOff>
    </xdr:to>
    <xdr:pic>
      <xdr:nvPicPr>
        <xdr:cNvPr id="51" name="Рисунок 40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2288500"/>
          <a:ext cx="12192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3</xdr:col>
      <xdr:colOff>0</xdr:colOff>
      <xdr:row>150</xdr:row>
      <xdr:rowOff>219075</xdr:rowOff>
    </xdr:to>
    <xdr:pic>
      <xdr:nvPicPr>
        <xdr:cNvPr id="52" name="Рисунок 4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4860250"/>
          <a:ext cx="1371600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154</xdr:row>
      <xdr:rowOff>9525</xdr:rowOff>
    </xdr:from>
    <xdr:to>
      <xdr:col>3</xdr:col>
      <xdr:colOff>0</xdr:colOff>
      <xdr:row>164</xdr:row>
      <xdr:rowOff>171450</xdr:rowOff>
    </xdr:to>
    <xdr:pic>
      <xdr:nvPicPr>
        <xdr:cNvPr id="53" name="Рисунок 42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7070050"/>
          <a:ext cx="1371600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181</xdr:row>
      <xdr:rowOff>9525</xdr:rowOff>
    </xdr:from>
    <xdr:to>
      <xdr:col>2</xdr:col>
      <xdr:colOff>600075</xdr:colOff>
      <xdr:row>189</xdr:row>
      <xdr:rowOff>133350</xdr:rowOff>
    </xdr:to>
    <xdr:pic>
      <xdr:nvPicPr>
        <xdr:cNvPr id="54" name="Рисунок 44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1013400"/>
          <a:ext cx="12192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194</xdr:row>
      <xdr:rowOff>9525</xdr:rowOff>
    </xdr:from>
    <xdr:to>
      <xdr:col>3</xdr:col>
      <xdr:colOff>0</xdr:colOff>
      <xdr:row>202</xdr:row>
      <xdr:rowOff>200025</xdr:rowOff>
    </xdr:to>
    <xdr:pic>
      <xdr:nvPicPr>
        <xdr:cNvPr id="55" name="Рисунок 45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83" r="15723" b="38937"/>
        <a:stretch>
          <a:fillRect/>
        </a:stretch>
      </xdr:blipFill>
      <xdr:spPr bwMode="auto">
        <a:xfrm>
          <a:off x="19050" y="33737550"/>
          <a:ext cx="135255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3</xdr:col>
      <xdr:colOff>6096</xdr:colOff>
      <xdr:row>229</xdr:row>
      <xdr:rowOff>200025</xdr:rowOff>
    </xdr:to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8195250"/>
          <a:ext cx="1377696" cy="21526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233</xdr:row>
      <xdr:rowOff>3571</xdr:rowOff>
    </xdr:from>
    <xdr:to>
      <xdr:col>3</xdr:col>
      <xdr:colOff>22098</xdr:colOff>
      <xdr:row>243</xdr:row>
      <xdr:rowOff>161924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0418146"/>
          <a:ext cx="1393698" cy="217765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246</xdr:row>
      <xdr:rowOff>9524</xdr:rowOff>
    </xdr:from>
    <xdr:to>
      <xdr:col>3</xdr:col>
      <xdr:colOff>0</xdr:colOff>
      <xdr:row>255</xdr:row>
      <xdr:rowOff>200024</xdr:rowOff>
    </xdr:to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2014774"/>
          <a:ext cx="1219200" cy="1905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2</xdr:col>
      <xdr:colOff>600075</xdr:colOff>
      <xdr:row>268</xdr:row>
      <xdr:rowOff>190500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196000"/>
          <a:ext cx="1219200" cy="1905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272</xdr:row>
      <xdr:rowOff>9524</xdr:rowOff>
    </xdr:from>
    <xdr:to>
      <xdr:col>2</xdr:col>
      <xdr:colOff>600075</xdr:colOff>
      <xdr:row>281</xdr:row>
      <xdr:rowOff>200024</xdr:rowOff>
    </xdr:to>
    <xdr:pic>
      <xdr:nvPicPr>
        <xdr:cNvPr id="60" name="Рисунок 59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396274"/>
          <a:ext cx="1219200" cy="1905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285</xdr:row>
      <xdr:rowOff>9524</xdr:rowOff>
    </xdr:from>
    <xdr:to>
      <xdr:col>3</xdr:col>
      <xdr:colOff>12192</xdr:colOff>
      <xdr:row>295</xdr:row>
      <xdr:rowOff>155574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9339499"/>
          <a:ext cx="1383792" cy="21653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298</xdr:row>
      <xdr:rowOff>9524</xdr:rowOff>
    </xdr:from>
    <xdr:to>
      <xdr:col>3</xdr:col>
      <xdr:colOff>12192</xdr:colOff>
      <xdr:row>308</xdr:row>
      <xdr:rowOff>155574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1568349"/>
          <a:ext cx="1383792" cy="216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310</xdr:row>
      <xdr:rowOff>47624</xdr:rowOff>
    </xdr:from>
    <xdr:to>
      <xdr:col>2</xdr:col>
      <xdr:colOff>600075</xdr:colOff>
      <xdr:row>320</xdr:row>
      <xdr:rowOff>190499</xdr:rowOff>
    </xdr:to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958999"/>
          <a:ext cx="1219200" cy="1905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323</xdr:row>
      <xdr:rowOff>38099</xdr:rowOff>
    </xdr:from>
    <xdr:to>
      <xdr:col>2</xdr:col>
      <xdr:colOff>600075</xdr:colOff>
      <xdr:row>333</xdr:row>
      <xdr:rowOff>180974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140224"/>
          <a:ext cx="1219200" cy="1905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337</xdr:row>
      <xdr:rowOff>9524</xdr:rowOff>
    </xdr:from>
    <xdr:to>
      <xdr:col>3</xdr:col>
      <xdr:colOff>12192</xdr:colOff>
      <xdr:row>347</xdr:row>
      <xdr:rowOff>174624</xdr:rowOff>
    </xdr:to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8254899"/>
          <a:ext cx="1383792" cy="21653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167</xdr:row>
      <xdr:rowOff>9524</xdr:rowOff>
    </xdr:from>
    <xdr:to>
      <xdr:col>3</xdr:col>
      <xdr:colOff>0</xdr:colOff>
      <xdr:row>177</xdr:row>
      <xdr:rowOff>174624</xdr:rowOff>
    </xdr:to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9279849"/>
          <a:ext cx="1371600" cy="21463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350</xdr:row>
      <xdr:rowOff>9524</xdr:rowOff>
    </xdr:from>
    <xdr:to>
      <xdr:col>3</xdr:col>
      <xdr:colOff>19050</xdr:colOff>
      <xdr:row>362</xdr:row>
      <xdr:rowOff>1190</xdr:rowOff>
    </xdr:to>
    <xdr:pic>
      <xdr:nvPicPr>
        <xdr:cNvPr id="67" name="Рисунок 66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0483749"/>
          <a:ext cx="1390650" cy="21728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363</xdr:row>
      <xdr:rowOff>9524</xdr:rowOff>
    </xdr:from>
    <xdr:to>
      <xdr:col>3</xdr:col>
      <xdr:colOff>12192</xdr:colOff>
      <xdr:row>373</xdr:row>
      <xdr:rowOff>174624</xdr:rowOff>
    </xdr:to>
    <xdr:pic>
      <xdr:nvPicPr>
        <xdr:cNvPr id="68" name="Рисунок 67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2712599"/>
          <a:ext cx="1383792" cy="216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377</xdr:row>
      <xdr:rowOff>9525</xdr:rowOff>
    </xdr:from>
    <xdr:to>
      <xdr:col>2</xdr:col>
      <xdr:colOff>600075</xdr:colOff>
      <xdr:row>386</xdr:row>
      <xdr:rowOff>0</xdr:rowOff>
    </xdr:to>
    <xdr:pic>
      <xdr:nvPicPr>
        <xdr:cNvPr id="69" name="Рисунок 68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74650"/>
          <a:ext cx="1219200" cy="1905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389</xdr:row>
      <xdr:rowOff>9524</xdr:rowOff>
    </xdr:from>
    <xdr:to>
      <xdr:col>3</xdr:col>
      <xdr:colOff>12192</xdr:colOff>
      <xdr:row>399</xdr:row>
      <xdr:rowOff>174624</xdr:rowOff>
    </xdr:to>
    <xdr:pic>
      <xdr:nvPicPr>
        <xdr:cNvPr id="70" name="Рисунок 69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7170299"/>
          <a:ext cx="1383792" cy="21653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402</xdr:row>
      <xdr:rowOff>9524</xdr:rowOff>
    </xdr:from>
    <xdr:to>
      <xdr:col>3</xdr:col>
      <xdr:colOff>12192</xdr:colOff>
      <xdr:row>412</xdr:row>
      <xdr:rowOff>174624</xdr:rowOff>
    </xdr:to>
    <xdr:pic>
      <xdr:nvPicPr>
        <xdr:cNvPr id="71" name="Рисунок 70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9399149"/>
          <a:ext cx="1383792" cy="21653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416</xdr:row>
      <xdr:rowOff>0</xdr:rowOff>
    </xdr:from>
    <xdr:to>
      <xdr:col>3</xdr:col>
      <xdr:colOff>18288</xdr:colOff>
      <xdr:row>425</xdr:row>
      <xdr:rowOff>180975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1628000"/>
          <a:ext cx="1389888" cy="21717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428</xdr:row>
      <xdr:rowOff>9524</xdr:rowOff>
    </xdr:from>
    <xdr:to>
      <xdr:col>3</xdr:col>
      <xdr:colOff>12192</xdr:colOff>
      <xdr:row>438</xdr:row>
      <xdr:rowOff>174624</xdr:rowOff>
    </xdr:to>
    <xdr:pic>
      <xdr:nvPicPr>
        <xdr:cNvPr id="73" name="Рисунок 72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3856849"/>
          <a:ext cx="1383792" cy="21653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441</xdr:row>
      <xdr:rowOff>9524</xdr:rowOff>
    </xdr:from>
    <xdr:to>
      <xdr:col>3</xdr:col>
      <xdr:colOff>12192</xdr:colOff>
      <xdr:row>451</xdr:row>
      <xdr:rowOff>174624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6085699"/>
          <a:ext cx="1383792" cy="216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455</xdr:row>
      <xdr:rowOff>9525</xdr:rowOff>
    </xdr:from>
    <xdr:to>
      <xdr:col>2</xdr:col>
      <xdr:colOff>600075</xdr:colOff>
      <xdr:row>464</xdr:row>
      <xdr:rowOff>76200</xdr:rowOff>
    </xdr:to>
    <xdr:pic>
      <xdr:nvPicPr>
        <xdr:cNvPr id="75" name="Рисунок 74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904850"/>
          <a:ext cx="1219200" cy="1905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467</xdr:row>
      <xdr:rowOff>9524</xdr:rowOff>
    </xdr:from>
    <xdr:to>
      <xdr:col>3</xdr:col>
      <xdr:colOff>12192</xdr:colOff>
      <xdr:row>477</xdr:row>
      <xdr:rowOff>174624</xdr:rowOff>
    </xdr:to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80543399"/>
          <a:ext cx="1383792" cy="21653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206</xdr:row>
      <xdr:rowOff>9524</xdr:rowOff>
    </xdr:from>
    <xdr:to>
      <xdr:col>3</xdr:col>
      <xdr:colOff>12192</xdr:colOff>
      <xdr:row>216</xdr:row>
      <xdr:rowOff>155574</xdr:rowOff>
    </xdr:to>
    <xdr:pic>
      <xdr:nvPicPr>
        <xdr:cNvPr id="77" name="Рисунок 76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5956874"/>
          <a:ext cx="1383792" cy="21653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492</xdr:row>
      <xdr:rowOff>47624</xdr:rowOff>
    </xdr:from>
    <xdr:to>
      <xdr:col>3</xdr:col>
      <xdr:colOff>12192</xdr:colOff>
      <xdr:row>502</xdr:row>
      <xdr:rowOff>136524</xdr:rowOff>
    </xdr:to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84991574"/>
          <a:ext cx="1383792" cy="21653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480</xdr:row>
      <xdr:rowOff>9524</xdr:rowOff>
    </xdr:from>
    <xdr:to>
      <xdr:col>3</xdr:col>
      <xdr:colOff>12192</xdr:colOff>
      <xdr:row>490</xdr:row>
      <xdr:rowOff>174624</xdr:rowOff>
    </xdr:to>
    <xdr:pic>
      <xdr:nvPicPr>
        <xdr:cNvPr id="79" name="Рисунок 78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82772249"/>
          <a:ext cx="1383792" cy="216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0"/>
  <sheetViews>
    <sheetView tabSelected="1" workbookViewId="0">
      <selection activeCell="L10" sqref="L10"/>
    </sheetView>
  </sheetViews>
  <sheetFormatPr defaultRowHeight="15" x14ac:dyDescent="0.25"/>
  <cols>
    <col min="1" max="1" width="0.140625" customWidth="1"/>
    <col min="2" max="2" width="9.140625" style="27"/>
    <col min="4" max="4" width="21.42578125" customWidth="1"/>
    <col min="5" max="5" width="12.5703125" customWidth="1"/>
    <col min="6" max="6" width="3" customWidth="1"/>
    <col min="7" max="11" width="18.7109375" bestFit="1" customWidth="1"/>
    <col min="12" max="12" width="11.7109375" style="31" customWidth="1"/>
    <col min="13" max="13" width="0.140625" customWidth="1"/>
    <col min="15" max="17" width="9.140625" customWidth="1"/>
    <col min="18" max="18" width="17" bestFit="1" customWidth="1"/>
    <col min="19" max="19" width="9.140625" customWidth="1"/>
    <col min="20" max="20" width="25" bestFit="1" customWidth="1"/>
    <col min="21" max="24" width="9.140625" customWidth="1"/>
    <col min="25" max="25" width="12.140625" bestFit="1" customWidth="1"/>
  </cols>
  <sheetData>
    <row r="1" spans="1:13" ht="38.25" customHeight="1" x14ac:dyDescent="0.25">
      <c r="B1" s="40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3" ht="49.5" customHeight="1" x14ac:dyDescent="0.25">
      <c r="B2" s="42" t="s">
        <v>1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 ht="3.75" customHeight="1" x14ac:dyDescent="0.25"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3" ht="0.75" customHeight="1" x14ac:dyDescent="0.25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6"/>
      <c r="M4" s="4"/>
    </row>
    <row r="5" spans="1:13" ht="19.5" x14ac:dyDescent="0.25">
      <c r="A5" s="4"/>
      <c r="B5" s="32"/>
      <c r="C5" s="32"/>
      <c r="D5" s="33" t="s">
        <v>2</v>
      </c>
      <c r="E5" s="33"/>
      <c r="F5" s="33"/>
      <c r="G5" s="35" t="s">
        <v>3</v>
      </c>
      <c r="H5" s="36"/>
      <c r="I5" s="36"/>
      <c r="J5" s="36"/>
      <c r="K5" s="37"/>
      <c r="L5" s="7" t="s">
        <v>4</v>
      </c>
      <c r="M5" s="4"/>
    </row>
    <row r="6" spans="1:13" ht="16.5" customHeight="1" x14ac:dyDescent="0.3">
      <c r="A6" s="4"/>
      <c r="B6" s="32"/>
      <c r="C6" s="32"/>
      <c r="D6" s="34"/>
      <c r="E6" s="34"/>
      <c r="F6" s="34"/>
      <c r="G6" s="8" t="s">
        <v>5</v>
      </c>
      <c r="H6" s="8" t="s">
        <v>6</v>
      </c>
      <c r="I6" s="8" t="s">
        <v>7</v>
      </c>
      <c r="J6" s="8" t="s">
        <v>8</v>
      </c>
      <c r="K6" s="8" t="s">
        <v>9</v>
      </c>
      <c r="L6" s="9" t="s">
        <v>10</v>
      </c>
      <c r="M6" s="4"/>
    </row>
    <row r="7" spans="1:13" x14ac:dyDescent="0.25">
      <c r="A7" s="4"/>
      <c r="B7" s="32"/>
      <c r="C7" s="32"/>
      <c r="D7" s="10" t="s">
        <v>11</v>
      </c>
      <c r="E7" s="10" t="s">
        <v>12</v>
      </c>
      <c r="F7" s="11"/>
      <c r="G7" s="12">
        <v>2100</v>
      </c>
      <c r="H7" s="12">
        <v>1400</v>
      </c>
      <c r="I7" s="12">
        <f t="shared" ref="I7:I13" si="0">H7-((H7*5)/100)</f>
        <v>1330</v>
      </c>
      <c r="J7" s="12">
        <f t="shared" ref="J7:J13" si="1">H7-((H7*10)/100)</f>
        <v>1260</v>
      </c>
      <c r="K7" s="12">
        <f t="shared" ref="K7:K13" si="2">H7-((H7*15)/100)</f>
        <v>1190</v>
      </c>
      <c r="L7" s="13"/>
      <c r="M7" s="4"/>
    </row>
    <row r="8" spans="1:13" ht="16.5" x14ac:dyDescent="0.3">
      <c r="A8" s="4"/>
      <c r="B8" s="32"/>
      <c r="C8" s="32"/>
      <c r="D8" s="14" t="s">
        <v>13</v>
      </c>
      <c r="E8" s="14" t="s">
        <v>14</v>
      </c>
      <c r="F8" s="15"/>
      <c r="G8" s="16">
        <f>G7*L8</f>
        <v>0</v>
      </c>
      <c r="H8" s="16">
        <f>H7*L8</f>
        <v>0</v>
      </c>
      <c r="I8" s="16">
        <f t="shared" si="0"/>
        <v>0</v>
      </c>
      <c r="J8" s="16">
        <f t="shared" si="1"/>
        <v>0</v>
      </c>
      <c r="K8" s="16">
        <f t="shared" si="2"/>
        <v>0</v>
      </c>
      <c r="L8" s="17"/>
      <c r="M8" s="4"/>
    </row>
    <row r="9" spans="1:13" ht="16.5" x14ac:dyDescent="0.3">
      <c r="A9" s="4"/>
      <c r="B9" s="32"/>
      <c r="C9" s="32"/>
      <c r="D9" s="14" t="s">
        <v>15</v>
      </c>
      <c r="E9" s="14" t="s">
        <v>16</v>
      </c>
      <c r="F9" s="15"/>
      <c r="G9" s="16">
        <f>G7*L9</f>
        <v>0</v>
      </c>
      <c r="H9" s="16">
        <f>H7*L9</f>
        <v>0</v>
      </c>
      <c r="I9" s="16">
        <f t="shared" si="0"/>
        <v>0</v>
      </c>
      <c r="J9" s="16">
        <f t="shared" si="1"/>
        <v>0</v>
      </c>
      <c r="K9" s="16">
        <f t="shared" si="2"/>
        <v>0</v>
      </c>
      <c r="L9" s="17"/>
      <c r="M9" s="4"/>
    </row>
    <row r="10" spans="1:13" ht="16.5" x14ac:dyDescent="0.3">
      <c r="A10" s="4"/>
      <c r="B10" s="32"/>
      <c r="C10" s="32"/>
      <c r="D10" s="14" t="s">
        <v>17</v>
      </c>
      <c r="E10" s="14" t="s">
        <v>18</v>
      </c>
      <c r="F10" s="15"/>
      <c r="G10" s="16">
        <f>G7*L10</f>
        <v>0</v>
      </c>
      <c r="H10" s="16">
        <f>H7*L10</f>
        <v>0</v>
      </c>
      <c r="I10" s="16">
        <f t="shared" si="0"/>
        <v>0</v>
      </c>
      <c r="J10" s="16">
        <f t="shared" si="1"/>
        <v>0</v>
      </c>
      <c r="K10" s="16">
        <f t="shared" si="2"/>
        <v>0</v>
      </c>
      <c r="L10" s="17"/>
      <c r="M10" s="4"/>
    </row>
    <row r="11" spans="1:13" ht="16.5" x14ac:dyDescent="0.3">
      <c r="A11" s="4"/>
      <c r="B11" s="32"/>
      <c r="C11" s="32"/>
      <c r="D11" s="14" t="s">
        <v>19</v>
      </c>
      <c r="E11" s="14" t="s">
        <v>20</v>
      </c>
      <c r="F11" s="15"/>
      <c r="G11" s="16">
        <f>G7*L11</f>
        <v>0</v>
      </c>
      <c r="H11" s="16">
        <f>H7*L11</f>
        <v>0</v>
      </c>
      <c r="I11" s="16">
        <f t="shared" si="0"/>
        <v>0</v>
      </c>
      <c r="J11" s="16">
        <f t="shared" si="1"/>
        <v>0</v>
      </c>
      <c r="K11" s="16">
        <f t="shared" si="2"/>
        <v>0</v>
      </c>
      <c r="L11" s="17"/>
      <c r="M11" s="4"/>
    </row>
    <row r="12" spans="1:13" ht="16.5" x14ac:dyDescent="0.3">
      <c r="A12" s="4"/>
      <c r="B12" s="32"/>
      <c r="C12" s="32"/>
      <c r="D12" s="14" t="s">
        <v>21</v>
      </c>
      <c r="E12" s="14" t="s">
        <v>22</v>
      </c>
      <c r="F12" s="15"/>
      <c r="G12" s="16">
        <f>G7*L12</f>
        <v>0</v>
      </c>
      <c r="H12" s="16">
        <f>H7*L12</f>
        <v>0</v>
      </c>
      <c r="I12" s="16">
        <f t="shared" si="0"/>
        <v>0</v>
      </c>
      <c r="J12" s="16">
        <f t="shared" si="1"/>
        <v>0</v>
      </c>
      <c r="K12" s="16">
        <f t="shared" si="2"/>
        <v>0</v>
      </c>
      <c r="L12" s="17"/>
      <c r="M12" s="4"/>
    </row>
    <row r="13" spans="1:13" ht="18" customHeight="1" x14ac:dyDescent="0.25">
      <c r="A13" s="4"/>
      <c r="B13" s="32"/>
      <c r="C13" s="32"/>
      <c r="D13" s="18"/>
      <c r="E13" s="18"/>
      <c r="F13" s="19" t="s">
        <v>23</v>
      </c>
      <c r="G13" s="20">
        <f>SUM(G8:G12)</f>
        <v>0</v>
      </c>
      <c r="H13" s="20">
        <f>SUM(H8:H12)</f>
        <v>0</v>
      </c>
      <c r="I13" s="20">
        <f t="shared" si="0"/>
        <v>0</v>
      </c>
      <c r="J13" s="20">
        <f t="shared" si="1"/>
        <v>0</v>
      </c>
      <c r="K13" s="20">
        <f t="shared" si="2"/>
        <v>0</v>
      </c>
      <c r="L13" s="21">
        <f>SUM(L8:L12)</f>
        <v>0</v>
      </c>
      <c r="M13" s="4"/>
    </row>
    <row r="14" spans="1:13" x14ac:dyDescent="0.25">
      <c r="A14" s="4"/>
      <c r="B14" s="32"/>
      <c r="C14" s="32"/>
      <c r="D14" s="22"/>
      <c r="E14" s="22"/>
      <c r="F14" s="22"/>
      <c r="G14" s="22"/>
      <c r="H14" s="22"/>
      <c r="I14" s="22"/>
      <c r="J14" s="22"/>
      <c r="K14" s="22"/>
      <c r="L14" s="22"/>
      <c r="M14" s="4"/>
    </row>
    <row r="15" spans="1:13" ht="0.75" customHeight="1" x14ac:dyDescent="0.25">
      <c r="A15" s="4"/>
      <c r="B15" s="5"/>
      <c r="C15" s="4"/>
      <c r="D15" s="4"/>
      <c r="E15" s="4"/>
      <c r="F15" s="4"/>
      <c r="G15" s="4"/>
      <c r="H15" s="4"/>
      <c r="I15" s="4"/>
      <c r="J15" s="4"/>
      <c r="K15" s="4"/>
      <c r="L15" s="6"/>
      <c r="M15" s="4"/>
    </row>
    <row r="16" spans="1:13" ht="3.75" customHeight="1" x14ac:dyDescent="0.25">
      <c r="B16" s="1"/>
      <c r="C16" s="2"/>
      <c r="D16" s="2"/>
      <c r="E16" s="2"/>
      <c r="F16" s="2"/>
      <c r="G16" s="2"/>
      <c r="H16" s="2"/>
      <c r="I16" s="2"/>
      <c r="J16" s="2"/>
      <c r="K16" s="2"/>
      <c r="L16" s="3"/>
    </row>
    <row r="17" spans="1:13" ht="18.75" customHeight="1" x14ac:dyDescent="0.25">
      <c r="A17" s="4"/>
      <c r="B17" s="32"/>
      <c r="C17" s="32"/>
      <c r="D17" s="33" t="s">
        <v>24</v>
      </c>
      <c r="E17" s="33"/>
      <c r="F17" s="33"/>
      <c r="G17" s="35" t="s">
        <v>3</v>
      </c>
      <c r="H17" s="36"/>
      <c r="I17" s="36"/>
      <c r="J17" s="36"/>
      <c r="K17" s="37"/>
      <c r="L17" s="7" t="s">
        <v>4</v>
      </c>
      <c r="M17" s="4"/>
    </row>
    <row r="18" spans="1:13" ht="16.5" customHeight="1" x14ac:dyDescent="0.3">
      <c r="A18" s="4"/>
      <c r="B18" s="32"/>
      <c r="C18" s="32"/>
      <c r="D18" s="34"/>
      <c r="E18" s="34"/>
      <c r="F18" s="34"/>
      <c r="G18" s="8" t="s">
        <v>5</v>
      </c>
      <c r="H18" s="8" t="s">
        <v>6</v>
      </c>
      <c r="I18" s="8" t="s">
        <v>7</v>
      </c>
      <c r="J18" s="8" t="s">
        <v>8</v>
      </c>
      <c r="K18" s="8" t="s">
        <v>9</v>
      </c>
      <c r="L18" s="9" t="s">
        <v>10</v>
      </c>
      <c r="M18" s="4"/>
    </row>
    <row r="19" spans="1:13" x14ac:dyDescent="0.25">
      <c r="A19" s="4"/>
      <c r="B19" s="32"/>
      <c r="C19" s="32"/>
      <c r="D19" s="10" t="s">
        <v>11</v>
      </c>
      <c r="E19" s="10" t="s">
        <v>12</v>
      </c>
      <c r="F19" s="11"/>
      <c r="G19" s="12">
        <v>2100</v>
      </c>
      <c r="H19" s="12">
        <v>1400</v>
      </c>
      <c r="I19" s="12">
        <f t="shared" ref="I19:I25" si="3">H19-((H19*5)/100)</f>
        <v>1330</v>
      </c>
      <c r="J19" s="12">
        <f t="shared" ref="J19:J25" si="4">H19-((H19*10)/100)</f>
        <v>1260</v>
      </c>
      <c r="K19" s="12">
        <f t="shared" ref="K19:K25" si="5">H19-((H19*15)/100)</f>
        <v>1190</v>
      </c>
      <c r="L19" s="13"/>
      <c r="M19" s="4"/>
    </row>
    <row r="20" spans="1:13" ht="16.5" x14ac:dyDescent="0.3">
      <c r="A20" s="4"/>
      <c r="B20" s="32"/>
      <c r="C20" s="32"/>
      <c r="D20" s="14" t="s">
        <v>25</v>
      </c>
      <c r="E20" s="14" t="s">
        <v>14</v>
      </c>
      <c r="F20" s="15"/>
      <c r="G20" s="16">
        <f>G19*L20</f>
        <v>0</v>
      </c>
      <c r="H20" s="16">
        <f>H19*L20</f>
        <v>0</v>
      </c>
      <c r="I20" s="16">
        <f t="shared" si="3"/>
        <v>0</v>
      </c>
      <c r="J20" s="16">
        <f t="shared" si="4"/>
        <v>0</v>
      </c>
      <c r="K20" s="16">
        <f t="shared" si="5"/>
        <v>0</v>
      </c>
      <c r="L20" s="17"/>
      <c r="M20" s="4"/>
    </row>
    <row r="21" spans="1:13" ht="16.5" x14ac:dyDescent="0.3">
      <c r="A21" s="4"/>
      <c r="B21" s="32"/>
      <c r="C21" s="32"/>
      <c r="D21" s="14" t="s">
        <v>26</v>
      </c>
      <c r="E21" s="14" t="s">
        <v>16</v>
      </c>
      <c r="F21" s="15"/>
      <c r="G21" s="16">
        <f>G19*L21</f>
        <v>0</v>
      </c>
      <c r="H21" s="16">
        <f>H19*L21</f>
        <v>0</v>
      </c>
      <c r="I21" s="16">
        <f t="shared" si="3"/>
        <v>0</v>
      </c>
      <c r="J21" s="16">
        <f t="shared" si="4"/>
        <v>0</v>
      </c>
      <c r="K21" s="16">
        <f t="shared" si="5"/>
        <v>0</v>
      </c>
      <c r="L21" s="17"/>
      <c r="M21" s="4"/>
    </row>
    <row r="22" spans="1:13" ht="16.5" x14ac:dyDescent="0.3">
      <c r="A22" s="4"/>
      <c r="B22" s="32"/>
      <c r="C22" s="32"/>
      <c r="D22" s="14" t="s">
        <v>27</v>
      </c>
      <c r="E22" s="14" t="s">
        <v>18</v>
      </c>
      <c r="F22" s="15"/>
      <c r="G22" s="16">
        <f>G19*L22</f>
        <v>0</v>
      </c>
      <c r="H22" s="16">
        <f>H19*L22</f>
        <v>0</v>
      </c>
      <c r="I22" s="16">
        <f t="shared" si="3"/>
        <v>0</v>
      </c>
      <c r="J22" s="16">
        <f t="shared" si="4"/>
        <v>0</v>
      </c>
      <c r="K22" s="16">
        <f t="shared" si="5"/>
        <v>0</v>
      </c>
      <c r="L22" s="17"/>
      <c r="M22" s="4"/>
    </row>
    <row r="23" spans="1:13" ht="16.5" x14ac:dyDescent="0.3">
      <c r="A23" s="4"/>
      <c r="B23" s="32"/>
      <c r="C23" s="32"/>
      <c r="D23" s="14" t="s">
        <v>28</v>
      </c>
      <c r="E23" s="14" t="s">
        <v>20</v>
      </c>
      <c r="F23" s="15"/>
      <c r="G23" s="16">
        <f>G19*L23</f>
        <v>0</v>
      </c>
      <c r="H23" s="16">
        <f>H19*L23</f>
        <v>0</v>
      </c>
      <c r="I23" s="16">
        <f t="shared" si="3"/>
        <v>0</v>
      </c>
      <c r="J23" s="16">
        <f t="shared" si="4"/>
        <v>0</v>
      </c>
      <c r="K23" s="16">
        <f t="shared" si="5"/>
        <v>0</v>
      </c>
      <c r="L23" s="17"/>
      <c r="M23" s="4"/>
    </row>
    <row r="24" spans="1:13" ht="16.5" x14ac:dyDescent="0.3">
      <c r="A24" s="4"/>
      <c r="B24" s="32"/>
      <c r="C24" s="32"/>
      <c r="D24" s="14" t="s">
        <v>29</v>
      </c>
      <c r="E24" s="14" t="s">
        <v>22</v>
      </c>
      <c r="F24" s="15"/>
      <c r="G24" s="16">
        <f>G19*L24</f>
        <v>0</v>
      </c>
      <c r="H24" s="16">
        <f>H19*L24</f>
        <v>0</v>
      </c>
      <c r="I24" s="16">
        <f t="shared" si="3"/>
        <v>0</v>
      </c>
      <c r="J24" s="16">
        <f t="shared" si="4"/>
        <v>0</v>
      </c>
      <c r="K24" s="16">
        <f t="shared" si="5"/>
        <v>0</v>
      </c>
      <c r="L24" s="17"/>
      <c r="M24" s="4"/>
    </row>
    <row r="25" spans="1:13" ht="18" customHeight="1" x14ac:dyDescent="0.25">
      <c r="A25" s="4"/>
      <c r="B25" s="32"/>
      <c r="C25" s="32"/>
      <c r="D25" s="18"/>
      <c r="E25" s="18"/>
      <c r="F25" s="19" t="s">
        <v>23</v>
      </c>
      <c r="G25" s="20">
        <f>SUM(G20:G23)</f>
        <v>0</v>
      </c>
      <c r="H25" s="20">
        <f>SUM(H20:H23)</f>
        <v>0</v>
      </c>
      <c r="I25" s="20">
        <f t="shared" si="3"/>
        <v>0</v>
      </c>
      <c r="J25" s="20">
        <f t="shared" si="4"/>
        <v>0</v>
      </c>
      <c r="K25" s="20">
        <f t="shared" si="5"/>
        <v>0</v>
      </c>
      <c r="L25" s="21">
        <f>SUM(L20:L24)</f>
        <v>0</v>
      </c>
      <c r="M25" s="4"/>
    </row>
    <row r="26" spans="1:13" x14ac:dyDescent="0.25">
      <c r="A26" s="4"/>
      <c r="B26" s="32"/>
      <c r="C26" s="32"/>
      <c r="D26" s="22"/>
      <c r="E26" s="22"/>
      <c r="F26" s="22"/>
      <c r="G26" s="22"/>
      <c r="H26" s="22"/>
      <c r="I26" s="22"/>
      <c r="J26" s="22"/>
      <c r="K26" s="22"/>
      <c r="L26" s="22"/>
      <c r="M26" s="4"/>
    </row>
    <row r="27" spans="1:13" ht="0.75" customHeight="1" x14ac:dyDescent="0.25">
      <c r="A27" s="4"/>
      <c r="B27" s="5"/>
      <c r="C27" s="4"/>
      <c r="D27" s="4"/>
      <c r="E27" s="4"/>
      <c r="F27" s="4"/>
      <c r="G27" s="4"/>
      <c r="H27" s="4"/>
      <c r="I27" s="4"/>
      <c r="J27" s="4"/>
      <c r="K27" s="4"/>
      <c r="L27" s="6"/>
      <c r="M27" s="4"/>
    </row>
    <row r="28" spans="1:13" ht="3.75" customHeight="1" x14ac:dyDescent="0.25">
      <c r="B28" s="1"/>
      <c r="C28" s="2"/>
      <c r="D28" s="2"/>
      <c r="E28" s="2"/>
      <c r="F28" s="2"/>
      <c r="G28" s="2"/>
      <c r="H28" s="2"/>
      <c r="I28" s="2"/>
      <c r="J28" s="2"/>
      <c r="K28" s="2"/>
      <c r="L28" s="3"/>
    </row>
    <row r="29" spans="1:13" ht="0.75" customHeight="1" x14ac:dyDescent="0.25">
      <c r="A29" s="4"/>
      <c r="B29" s="5"/>
      <c r="C29" s="4"/>
      <c r="D29" s="4"/>
      <c r="E29" s="4"/>
      <c r="F29" s="4"/>
      <c r="G29" s="4"/>
      <c r="H29" s="4"/>
      <c r="I29" s="4"/>
      <c r="J29" s="4"/>
      <c r="K29" s="4"/>
      <c r="L29" s="6"/>
      <c r="M29" s="4"/>
    </row>
    <row r="30" spans="1:13" ht="18.75" customHeight="1" x14ac:dyDescent="0.25">
      <c r="A30" s="4"/>
      <c r="B30" s="32"/>
      <c r="C30" s="32"/>
      <c r="D30" s="33" t="s">
        <v>30</v>
      </c>
      <c r="E30" s="33"/>
      <c r="F30" s="33"/>
      <c r="G30" s="35" t="s">
        <v>3</v>
      </c>
      <c r="H30" s="36"/>
      <c r="I30" s="36"/>
      <c r="J30" s="36"/>
      <c r="K30" s="37"/>
      <c r="L30" s="7" t="s">
        <v>4</v>
      </c>
      <c r="M30" s="4"/>
    </row>
    <row r="31" spans="1:13" ht="16.5" customHeight="1" x14ac:dyDescent="0.25">
      <c r="A31" s="4"/>
      <c r="B31" s="32"/>
      <c r="C31" s="32"/>
      <c r="D31" s="34"/>
      <c r="E31" s="34"/>
      <c r="F31" s="34"/>
      <c r="G31" s="23" t="s">
        <v>5</v>
      </c>
      <c r="H31" s="23" t="s">
        <v>6</v>
      </c>
      <c r="I31" s="23" t="s">
        <v>7</v>
      </c>
      <c r="J31" s="23" t="s">
        <v>8</v>
      </c>
      <c r="K31" s="23" t="s">
        <v>9</v>
      </c>
      <c r="L31" s="9" t="s">
        <v>10</v>
      </c>
      <c r="M31" s="4"/>
    </row>
    <row r="32" spans="1:13" x14ac:dyDescent="0.25">
      <c r="A32" s="4"/>
      <c r="B32" s="32"/>
      <c r="C32" s="32"/>
      <c r="D32" s="10" t="s">
        <v>11</v>
      </c>
      <c r="E32" s="10" t="s">
        <v>12</v>
      </c>
      <c r="F32" s="10"/>
      <c r="G32" s="12">
        <v>2100</v>
      </c>
      <c r="H32" s="12">
        <v>1400</v>
      </c>
      <c r="I32" s="12">
        <f t="shared" ref="I32:I38" si="6">H32-((H32*5)/100)</f>
        <v>1330</v>
      </c>
      <c r="J32" s="12">
        <f t="shared" ref="J32:J38" si="7">H32-((H32*10)/100)</f>
        <v>1260</v>
      </c>
      <c r="K32" s="12">
        <f t="shared" ref="K32:K38" si="8">H32-((H32*15)/100)</f>
        <v>1190</v>
      </c>
      <c r="L32" s="13"/>
      <c r="M32" s="4"/>
    </row>
    <row r="33" spans="1:13" ht="16.5" x14ac:dyDescent="0.3">
      <c r="A33" s="4"/>
      <c r="B33" s="32"/>
      <c r="C33" s="32"/>
      <c r="D33" s="24" t="s">
        <v>31</v>
      </c>
      <c r="E33" s="24" t="s">
        <v>32</v>
      </c>
      <c r="F33" s="25"/>
      <c r="G33" s="16">
        <f>G32*L33</f>
        <v>0</v>
      </c>
      <c r="H33" s="16">
        <f>H32*L33</f>
        <v>0</v>
      </c>
      <c r="I33" s="16">
        <f t="shared" si="6"/>
        <v>0</v>
      </c>
      <c r="J33" s="16">
        <f t="shared" si="7"/>
        <v>0</v>
      </c>
      <c r="K33" s="16">
        <f t="shared" si="8"/>
        <v>0</v>
      </c>
      <c r="L33" s="17"/>
      <c r="M33" s="4"/>
    </row>
    <row r="34" spans="1:13" ht="16.5" x14ac:dyDescent="0.3">
      <c r="A34" s="4"/>
      <c r="B34" s="32"/>
      <c r="C34" s="32"/>
      <c r="D34" s="24" t="s">
        <v>33</v>
      </c>
      <c r="E34" s="24" t="s">
        <v>34</v>
      </c>
      <c r="F34" s="25"/>
      <c r="G34" s="16">
        <f>L34*G32</f>
        <v>0</v>
      </c>
      <c r="H34" s="16">
        <f>L34*H32</f>
        <v>0</v>
      </c>
      <c r="I34" s="16">
        <f t="shared" si="6"/>
        <v>0</v>
      </c>
      <c r="J34" s="16">
        <f t="shared" si="7"/>
        <v>0</v>
      </c>
      <c r="K34" s="16">
        <f t="shared" si="8"/>
        <v>0</v>
      </c>
      <c r="L34" s="17"/>
      <c r="M34" s="4"/>
    </row>
    <row r="35" spans="1:13" ht="16.5" x14ac:dyDescent="0.3">
      <c r="A35" s="4"/>
      <c r="B35" s="32"/>
      <c r="C35" s="32"/>
      <c r="D35" s="24" t="s">
        <v>35</v>
      </c>
      <c r="E35" s="24" t="s">
        <v>36</v>
      </c>
      <c r="F35" s="25"/>
      <c r="G35" s="16">
        <f>L35*G32</f>
        <v>0</v>
      </c>
      <c r="H35" s="16">
        <f>L35*H32</f>
        <v>0</v>
      </c>
      <c r="I35" s="16">
        <f t="shared" si="6"/>
        <v>0</v>
      </c>
      <c r="J35" s="16">
        <f t="shared" si="7"/>
        <v>0</v>
      </c>
      <c r="K35" s="16">
        <f t="shared" si="8"/>
        <v>0</v>
      </c>
      <c r="L35" s="17"/>
      <c r="M35" s="4"/>
    </row>
    <row r="36" spans="1:13" ht="16.5" x14ac:dyDescent="0.3">
      <c r="A36" s="4"/>
      <c r="B36" s="32"/>
      <c r="C36" s="32"/>
      <c r="D36" s="24" t="s">
        <v>37</v>
      </c>
      <c r="E36" s="24" t="s">
        <v>38</v>
      </c>
      <c r="F36" s="25"/>
      <c r="G36" s="16">
        <f>L36*G32</f>
        <v>0</v>
      </c>
      <c r="H36" s="16">
        <f>L36*H32</f>
        <v>0</v>
      </c>
      <c r="I36" s="16">
        <f t="shared" si="6"/>
        <v>0</v>
      </c>
      <c r="J36" s="16">
        <f t="shared" si="7"/>
        <v>0</v>
      </c>
      <c r="K36" s="16">
        <f t="shared" si="8"/>
        <v>0</v>
      </c>
      <c r="L36" s="17"/>
      <c r="M36" s="4"/>
    </row>
    <row r="37" spans="1:13" ht="16.5" x14ac:dyDescent="0.3">
      <c r="A37" s="4"/>
      <c r="B37" s="32"/>
      <c r="C37" s="32"/>
      <c r="D37" s="24" t="s">
        <v>39</v>
      </c>
      <c r="E37" s="24" t="s">
        <v>14</v>
      </c>
      <c r="F37" s="25"/>
      <c r="G37" s="16">
        <f>L37*G32</f>
        <v>0</v>
      </c>
      <c r="H37" s="16">
        <f>L37*H32</f>
        <v>0</v>
      </c>
      <c r="I37" s="16">
        <f t="shared" si="6"/>
        <v>0</v>
      </c>
      <c r="J37" s="16">
        <f t="shared" si="7"/>
        <v>0</v>
      </c>
      <c r="K37" s="16">
        <f t="shared" si="8"/>
        <v>0</v>
      </c>
      <c r="L37" s="17"/>
      <c r="M37" s="4"/>
    </row>
    <row r="38" spans="1:13" ht="16.5" x14ac:dyDescent="0.3">
      <c r="A38" s="4"/>
      <c r="B38" s="32"/>
      <c r="C38" s="32"/>
      <c r="D38" s="24" t="s">
        <v>40</v>
      </c>
      <c r="E38" s="24" t="s">
        <v>16</v>
      </c>
      <c r="F38" s="25"/>
      <c r="G38" s="16">
        <f>L38*G32</f>
        <v>0</v>
      </c>
      <c r="H38" s="16">
        <f>L38*H32</f>
        <v>0</v>
      </c>
      <c r="I38" s="16">
        <f t="shared" si="6"/>
        <v>0</v>
      </c>
      <c r="J38" s="16">
        <f t="shared" si="7"/>
        <v>0</v>
      </c>
      <c r="K38" s="16">
        <f t="shared" si="8"/>
        <v>0</v>
      </c>
      <c r="L38" s="17"/>
      <c r="M38" s="4"/>
    </row>
    <row r="39" spans="1:13" ht="18" customHeight="1" x14ac:dyDescent="0.25">
      <c r="A39" s="4"/>
      <c r="B39" s="32"/>
      <c r="C39" s="32"/>
      <c r="D39" s="18"/>
      <c r="E39" s="18"/>
      <c r="F39" s="19" t="s">
        <v>23</v>
      </c>
      <c r="G39" s="20">
        <f>SUM(G33:G38)</f>
        <v>0</v>
      </c>
      <c r="H39" s="20">
        <f>SUM(H33:H38)</f>
        <v>0</v>
      </c>
      <c r="I39" s="20">
        <f>H39-((H39*5)/100)</f>
        <v>0</v>
      </c>
      <c r="J39" s="20">
        <f>H39-((H39*10)/100)</f>
        <v>0</v>
      </c>
      <c r="K39" s="20">
        <f>H39-((H39*15)/100)</f>
        <v>0</v>
      </c>
      <c r="L39" s="21">
        <f>SUM(L33:L38)</f>
        <v>0</v>
      </c>
      <c r="M39" s="4"/>
    </row>
    <row r="40" spans="1:13" ht="0.75" customHeight="1" x14ac:dyDescent="0.25">
      <c r="A40" s="4"/>
      <c r="B40" s="5"/>
      <c r="C40" s="4"/>
      <c r="D40" s="4"/>
      <c r="E40" s="4"/>
      <c r="F40" s="4"/>
      <c r="G40" s="4"/>
      <c r="H40" s="4"/>
      <c r="I40" s="4"/>
      <c r="J40" s="4"/>
      <c r="K40" s="4"/>
      <c r="L40" s="6"/>
      <c r="M40" s="4"/>
    </row>
    <row r="41" spans="1:13" ht="3.75" customHeight="1" x14ac:dyDescent="0.25">
      <c r="B41" s="1"/>
      <c r="C41" s="2"/>
      <c r="D41" s="2"/>
      <c r="E41" s="2"/>
      <c r="F41" s="2"/>
      <c r="G41" s="2"/>
      <c r="H41" s="2"/>
      <c r="I41" s="2"/>
      <c r="J41" s="2"/>
      <c r="K41" s="2"/>
      <c r="L41" s="3"/>
    </row>
    <row r="42" spans="1:13" ht="0.75" customHeight="1" x14ac:dyDescent="0.25">
      <c r="A42" s="4"/>
      <c r="B42" s="5"/>
      <c r="C42" s="4"/>
      <c r="D42" s="4"/>
      <c r="E42" s="4"/>
      <c r="F42" s="4"/>
      <c r="G42" s="4"/>
      <c r="H42" s="4"/>
      <c r="I42" s="4"/>
      <c r="J42" s="4"/>
      <c r="K42" s="4"/>
      <c r="L42" s="6"/>
      <c r="M42" s="4"/>
    </row>
    <row r="43" spans="1:13" ht="18.75" customHeight="1" x14ac:dyDescent="0.25">
      <c r="A43" s="4"/>
      <c r="B43" s="32"/>
      <c r="C43" s="32"/>
      <c r="D43" s="33" t="s">
        <v>41</v>
      </c>
      <c r="E43" s="33"/>
      <c r="F43" s="33"/>
      <c r="G43" s="35" t="s">
        <v>3</v>
      </c>
      <c r="H43" s="36"/>
      <c r="I43" s="36"/>
      <c r="J43" s="36"/>
      <c r="K43" s="37"/>
      <c r="L43" s="7" t="s">
        <v>4</v>
      </c>
      <c r="M43" s="4"/>
    </row>
    <row r="44" spans="1:13" ht="16.5" customHeight="1" x14ac:dyDescent="0.25">
      <c r="A44" s="4"/>
      <c r="B44" s="32"/>
      <c r="C44" s="32"/>
      <c r="D44" s="34"/>
      <c r="E44" s="34"/>
      <c r="F44" s="34"/>
      <c r="G44" s="23" t="s">
        <v>5</v>
      </c>
      <c r="H44" s="23" t="s">
        <v>6</v>
      </c>
      <c r="I44" s="23" t="s">
        <v>7</v>
      </c>
      <c r="J44" s="23" t="s">
        <v>8</v>
      </c>
      <c r="K44" s="23" t="s">
        <v>9</v>
      </c>
      <c r="L44" s="9" t="s">
        <v>10</v>
      </c>
      <c r="M44" s="4"/>
    </row>
    <row r="45" spans="1:13" x14ac:dyDescent="0.25">
      <c r="A45" s="4"/>
      <c r="B45" s="32"/>
      <c r="C45" s="32"/>
      <c r="D45" s="10" t="s">
        <v>11</v>
      </c>
      <c r="E45" s="10" t="s">
        <v>12</v>
      </c>
      <c r="F45" s="10"/>
      <c r="G45" s="12">
        <v>2000</v>
      </c>
      <c r="H45" s="12">
        <v>1350</v>
      </c>
      <c r="I45" s="12">
        <f t="shared" ref="I45:I51" si="9">H45-((H45*5)/100)</f>
        <v>1282.5</v>
      </c>
      <c r="J45" s="12">
        <f t="shared" ref="J45:J52" si="10">H45-((H45*10)/100)</f>
        <v>1215</v>
      </c>
      <c r="K45" s="12">
        <f t="shared" ref="K45:K52" si="11">H45-((H45*15)/100)</f>
        <v>1147.5</v>
      </c>
      <c r="L45" s="12"/>
      <c r="M45" s="4"/>
    </row>
    <row r="46" spans="1:13" ht="16.5" x14ac:dyDescent="0.3">
      <c r="A46" s="4"/>
      <c r="B46" s="32"/>
      <c r="C46" s="32"/>
      <c r="D46" s="24" t="s">
        <v>42</v>
      </c>
      <c r="E46" s="24" t="s">
        <v>32</v>
      </c>
      <c r="F46" s="25"/>
      <c r="G46" s="16">
        <f>G45*L46</f>
        <v>0</v>
      </c>
      <c r="H46" s="16">
        <f>H45*L46</f>
        <v>0</v>
      </c>
      <c r="I46" s="16">
        <f t="shared" si="9"/>
        <v>0</v>
      </c>
      <c r="J46" s="16">
        <f t="shared" si="10"/>
        <v>0</v>
      </c>
      <c r="K46" s="16">
        <f t="shared" si="11"/>
        <v>0</v>
      </c>
      <c r="L46" s="17"/>
      <c r="M46" s="4"/>
    </row>
    <row r="47" spans="1:13" ht="16.5" x14ac:dyDescent="0.3">
      <c r="A47" s="4"/>
      <c r="B47" s="32"/>
      <c r="C47" s="32"/>
      <c r="D47" s="24" t="s">
        <v>43</v>
      </c>
      <c r="E47" s="24" t="s">
        <v>34</v>
      </c>
      <c r="F47" s="25"/>
      <c r="G47" s="16">
        <f>L47*G45</f>
        <v>0</v>
      </c>
      <c r="H47" s="16">
        <f>L47*H45</f>
        <v>0</v>
      </c>
      <c r="I47" s="16">
        <f t="shared" si="9"/>
        <v>0</v>
      </c>
      <c r="J47" s="16">
        <f t="shared" si="10"/>
        <v>0</v>
      </c>
      <c r="K47" s="16">
        <f t="shared" si="11"/>
        <v>0</v>
      </c>
      <c r="L47" s="17"/>
      <c r="M47" s="4"/>
    </row>
    <row r="48" spans="1:13" ht="16.5" x14ac:dyDescent="0.3">
      <c r="A48" s="4"/>
      <c r="B48" s="32"/>
      <c r="C48" s="32"/>
      <c r="D48" s="24" t="s">
        <v>44</v>
      </c>
      <c r="E48" s="24" t="s">
        <v>36</v>
      </c>
      <c r="F48" s="25"/>
      <c r="G48" s="16">
        <f>L48*G45</f>
        <v>0</v>
      </c>
      <c r="H48" s="16">
        <f>L48*H45</f>
        <v>0</v>
      </c>
      <c r="I48" s="16">
        <f t="shared" si="9"/>
        <v>0</v>
      </c>
      <c r="J48" s="16">
        <f t="shared" si="10"/>
        <v>0</v>
      </c>
      <c r="K48" s="16">
        <f t="shared" si="11"/>
        <v>0</v>
      </c>
      <c r="L48" s="17"/>
      <c r="M48" s="4"/>
    </row>
    <row r="49" spans="1:13" ht="16.5" x14ac:dyDescent="0.3">
      <c r="A49" s="4"/>
      <c r="B49" s="32"/>
      <c r="C49" s="32"/>
      <c r="D49" s="24" t="s">
        <v>45</v>
      </c>
      <c r="E49" s="24" t="s">
        <v>38</v>
      </c>
      <c r="F49" s="25"/>
      <c r="G49" s="16">
        <f>L49*G45</f>
        <v>0</v>
      </c>
      <c r="H49" s="16">
        <f>L49*H45</f>
        <v>0</v>
      </c>
      <c r="I49" s="16">
        <f t="shared" si="9"/>
        <v>0</v>
      </c>
      <c r="J49" s="16">
        <f t="shared" si="10"/>
        <v>0</v>
      </c>
      <c r="K49" s="16">
        <f t="shared" si="11"/>
        <v>0</v>
      </c>
      <c r="L49" s="17"/>
      <c r="M49" s="4"/>
    </row>
    <row r="50" spans="1:13" ht="16.5" x14ac:dyDescent="0.3">
      <c r="A50" s="4"/>
      <c r="B50" s="32"/>
      <c r="C50" s="32"/>
      <c r="D50" s="24" t="s">
        <v>46</v>
      </c>
      <c r="E50" s="24" t="s">
        <v>14</v>
      </c>
      <c r="F50" s="25"/>
      <c r="G50" s="16">
        <f>L50*G45</f>
        <v>0</v>
      </c>
      <c r="H50" s="16">
        <f>L50*H45</f>
        <v>0</v>
      </c>
      <c r="I50" s="16">
        <f t="shared" si="9"/>
        <v>0</v>
      </c>
      <c r="J50" s="16">
        <f t="shared" si="10"/>
        <v>0</v>
      </c>
      <c r="K50" s="16">
        <f t="shared" si="11"/>
        <v>0</v>
      </c>
      <c r="L50" s="17"/>
      <c r="M50" s="4"/>
    </row>
    <row r="51" spans="1:13" ht="18" customHeight="1" x14ac:dyDescent="0.3">
      <c r="A51" s="4"/>
      <c r="B51" s="32"/>
      <c r="C51" s="32"/>
      <c r="D51" s="24" t="s">
        <v>47</v>
      </c>
      <c r="E51" s="24" t="s">
        <v>16</v>
      </c>
      <c r="F51" s="25"/>
      <c r="G51" s="16">
        <f>L51*G45</f>
        <v>0</v>
      </c>
      <c r="H51" s="16">
        <f>L51*H45</f>
        <v>0</v>
      </c>
      <c r="I51" s="16">
        <f t="shared" si="9"/>
        <v>0</v>
      </c>
      <c r="J51" s="16">
        <f t="shared" si="10"/>
        <v>0</v>
      </c>
      <c r="K51" s="16">
        <f t="shared" si="11"/>
        <v>0</v>
      </c>
      <c r="L51" s="17"/>
      <c r="M51" s="4"/>
    </row>
    <row r="52" spans="1:13" x14ac:dyDescent="0.25">
      <c r="A52" s="4"/>
      <c r="B52" s="32"/>
      <c r="C52" s="32"/>
      <c r="D52" s="18"/>
      <c r="E52" s="18"/>
      <c r="F52" s="19" t="s">
        <v>23</v>
      </c>
      <c r="G52" s="20">
        <f>SUM(G46:G51)</f>
        <v>0</v>
      </c>
      <c r="H52" s="20">
        <f>SUM(H46:H51)</f>
        <v>0</v>
      </c>
      <c r="I52" s="20">
        <f>H52-((H52*5)/100)</f>
        <v>0</v>
      </c>
      <c r="J52" s="20">
        <f t="shared" si="10"/>
        <v>0</v>
      </c>
      <c r="K52" s="20">
        <f t="shared" si="11"/>
        <v>0</v>
      </c>
      <c r="L52" s="21">
        <f>SUM(L46:L51)</f>
        <v>0</v>
      </c>
      <c r="M52" s="4"/>
    </row>
    <row r="53" spans="1:13" ht="0.75" customHeight="1" x14ac:dyDescent="0.25">
      <c r="A53" s="4"/>
      <c r="B53" s="5"/>
      <c r="C53" s="4"/>
      <c r="D53" s="4"/>
      <c r="E53" s="4"/>
      <c r="F53" s="4"/>
      <c r="G53" s="4"/>
      <c r="H53" s="4"/>
      <c r="I53" s="4"/>
      <c r="J53" s="4"/>
      <c r="K53" s="4"/>
      <c r="L53" s="6"/>
      <c r="M53" s="4"/>
    </row>
    <row r="54" spans="1:13" ht="3.75" customHeight="1" x14ac:dyDescent="0.25">
      <c r="B54" s="1"/>
      <c r="C54" s="2"/>
      <c r="D54" s="2"/>
      <c r="E54" s="2"/>
      <c r="F54" s="2"/>
      <c r="G54" s="2"/>
      <c r="H54" s="2"/>
      <c r="I54" s="2"/>
      <c r="J54" s="2"/>
      <c r="K54" s="2"/>
      <c r="L54" s="3"/>
    </row>
    <row r="55" spans="1:13" ht="0.75" customHeight="1" x14ac:dyDescent="0.25">
      <c r="A55" s="4"/>
      <c r="B55" s="5"/>
      <c r="C55" s="4"/>
      <c r="D55" s="4"/>
      <c r="E55" s="4"/>
      <c r="F55" s="4"/>
      <c r="G55" s="4"/>
      <c r="H55" s="4"/>
      <c r="I55" s="4"/>
      <c r="J55" s="4"/>
      <c r="K55" s="4"/>
      <c r="L55" s="6"/>
      <c r="M55" s="4"/>
    </row>
    <row r="56" spans="1:13" ht="18.75" customHeight="1" x14ac:dyDescent="0.25">
      <c r="A56" s="4"/>
      <c r="B56" s="32"/>
      <c r="C56" s="32"/>
      <c r="D56" s="33" t="s">
        <v>48</v>
      </c>
      <c r="E56" s="33"/>
      <c r="F56" s="33"/>
      <c r="G56" s="35" t="s">
        <v>3</v>
      </c>
      <c r="H56" s="36"/>
      <c r="I56" s="36"/>
      <c r="J56" s="36"/>
      <c r="K56" s="37"/>
      <c r="L56" s="7" t="s">
        <v>4</v>
      </c>
      <c r="M56" s="4"/>
    </row>
    <row r="57" spans="1:13" ht="16.5" customHeight="1" x14ac:dyDescent="0.25">
      <c r="A57" s="4"/>
      <c r="B57" s="32"/>
      <c r="C57" s="32"/>
      <c r="D57" s="34"/>
      <c r="E57" s="34"/>
      <c r="F57" s="34"/>
      <c r="G57" s="23" t="s">
        <v>5</v>
      </c>
      <c r="H57" s="23" t="s">
        <v>6</v>
      </c>
      <c r="I57" s="23" t="s">
        <v>7</v>
      </c>
      <c r="J57" s="23" t="s">
        <v>8</v>
      </c>
      <c r="K57" s="23" t="s">
        <v>9</v>
      </c>
      <c r="L57" s="9" t="s">
        <v>10</v>
      </c>
      <c r="M57" s="4"/>
    </row>
    <row r="58" spans="1:13" x14ac:dyDescent="0.25">
      <c r="A58" s="4"/>
      <c r="B58" s="32"/>
      <c r="C58" s="32"/>
      <c r="D58" s="10" t="s">
        <v>11</v>
      </c>
      <c r="E58" s="10" t="s">
        <v>12</v>
      </c>
      <c r="F58" s="10"/>
      <c r="G58" s="12">
        <v>2000</v>
      </c>
      <c r="H58" s="12">
        <v>1350</v>
      </c>
      <c r="I58" s="12">
        <f t="shared" ref="I58:I65" si="12">H58-((H58*5)/100)</f>
        <v>1282.5</v>
      </c>
      <c r="J58" s="12">
        <f t="shared" ref="J58:J65" si="13">H58-((H58*10)/100)</f>
        <v>1215</v>
      </c>
      <c r="K58" s="12">
        <f t="shared" ref="K58:K65" si="14">H58-((H58*15)/100)</f>
        <v>1147.5</v>
      </c>
      <c r="L58" s="12"/>
      <c r="M58" s="4"/>
    </row>
    <row r="59" spans="1:13" ht="16.5" x14ac:dyDescent="0.3">
      <c r="A59" s="4"/>
      <c r="B59" s="32"/>
      <c r="C59" s="32"/>
      <c r="D59" s="24" t="s">
        <v>49</v>
      </c>
      <c r="E59" s="24" t="s">
        <v>32</v>
      </c>
      <c r="F59" s="25"/>
      <c r="G59" s="16">
        <f>G58*L59</f>
        <v>0</v>
      </c>
      <c r="H59" s="16">
        <f>H58*L59</f>
        <v>0</v>
      </c>
      <c r="I59" s="16">
        <f t="shared" si="12"/>
        <v>0</v>
      </c>
      <c r="J59" s="16">
        <f t="shared" si="13"/>
        <v>0</v>
      </c>
      <c r="K59" s="16">
        <f t="shared" si="14"/>
        <v>0</v>
      </c>
      <c r="L59" s="17"/>
      <c r="M59" s="4"/>
    </row>
    <row r="60" spans="1:13" ht="16.5" x14ac:dyDescent="0.3">
      <c r="A60" s="4"/>
      <c r="B60" s="32"/>
      <c r="C60" s="32"/>
      <c r="D60" s="24" t="s">
        <v>50</v>
      </c>
      <c r="E60" s="24" t="s">
        <v>34</v>
      </c>
      <c r="F60" s="25"/>
      <c r="G60" s="16">
        <f>L60*G58</f>
        <v>0</v>
      </c>
      <c r="H60" s="16">
        <f>L60*H58</f>
        <v>0</v>
      </c>
      <c r="I60" s="16">
        <f t="shared" si="12"/>
        <v>0</v>
      </c>
      <c r="J60" s="16">
        <f t="shared" si="13"/>
        <v>0</v>
      </c>
      <c r="K60" s="16">
        <f t="shared" si="14"/>
        <v>0</v>
      </c>
      <c r="L60" s="17"/>
      <c r="M60" s="4"/>
    </row>
    <row r="61" spans="1:13" ht="16.5" x14ac:dyDescent="0.3">
      <c r="A61" s="4"/>
      <c r="B61" s="32"/>
      <c r="C61" s="32"/>
      <c r="D61" s="24" t="s">
        <v>51</v>
      </c>
      <c r="E61" s="24" t="s">
        <v>36</v>
      </c>
      <c r="F61" s="25"/>
      <c r="G61" s="16">
        <f>L61*G58</f>
        <v>0</v>
      </c>
      <c r="H61" s="16">
        <f>L61*H58</f>
        <v>0</v>
      </c>
      <c r="I61" s="16">
        <f t="shared" si="12"/>
        <v>0</v>
      </c>
      <c r="J61" s="16">
        <f t="shared" si="13"/>
        <v>0</v>
      </c>
      <c r="K61" s="16">
        <f t="shared" si="14"/>
        <v>0</v>
      </c>
      <c r="L61" s="17"/>
      <c r="M61" s="4"/>
    </row>
    <row r="62" spans="1:13" ht="16.5" x14ac:dyDescent="0.3">
      <c r="A62" s="4"/>
      <c r="B62" s="32"/>
      <c r="C62" s="32"/>
      <c r="D62" s="24" t="s">
        <v>52</v>
      </c>
      <c r="E62" s="24" t="s">
        <v>38</v>
      </c>
      <c r="F62" s="25"/>
      <c r="G62" s="16">
        <f>L62*G58</f>
        <v>0</v>
      </c>
      <c r="H62" s="16">
        <f>L62*H58</f>
        <v>0</v>
      </c>
      <c r="I62" s="16">
        <f t="shared" si="12"/>
        <v>0</v>
      </c>
      <c r="J62" s="16">
        <f t="shared" si="13"/>
        <v>0</v>
      </c>
      <c r="K62" s="16">
        <f t="shared" si="14"/>
        <v>0</v>
      </c>
      <c r="L62" s="17"/>
      <c r="M62" s="4"/>
    </row>
    <row r="63" spans="1:13" ht="16.5" x14ac:dyDescent="0.3">
      <c r="A63" s="4"/>
      <c r="B63" s="32"/>
      <c r="C63" s="32"/>
      <c r="D63" s="24" t="s">
        <v>53</v>
      </c>
      <c r="E63" s="24" t="s">
        <v>14</v>
      </c>
      <c r="F63" s="25"/>
      <c r="G63" s="16">
        <f>L63*G58</f>
        <v>0</v>
      </c>
      <c r="H63" s="16">
        <f>L63*H58</f>
        <v>0</v>
      </c>
      <c r="I63" s="16">
        <f t="shared" si="12"/>
        <v>0</v>
      </c>
      <c r="J63" s="16">
        <f t="shared" si="13"/>
        <v>0</v>
      </c>
      <c r="K63" s="16">
        <f t="shared" si="14"/>
        <v>0</v>
      </c>
      <c r="L63" s="17"/>
      <c r="M63" s="4"/>
    </row>
    <row r="64" spans="1:13" ht="18" customHeight="1" x14ac:dyDescent="0.3">
      <c r="A64" s="4"/>
      <c r="B64" s="32"/>
      <c r="C64" s="32"/>
      <c r="D64" s="24" t="s">
        <v>54</v>
      </c>
      <c r="E64" s="24" t="s">
        <v>16</v>
      </c>
      <c r="F64" s="25"/>
      <c r="G64" s="16">
        <f>L64*G58</f>
        <v>0</v>
      </c>
      <c r="H64" s="16">
        <f>L64*H58</f>
        <v>0</v>
      </c>
      <c r="I64" s="16">
        <f t="shared" si="12"/>
        <v>0</v>
      </c>
      <c r="J64" s="16">
        <f t="shared" si="13"/>
        <v>0</v>
      </c>
      <c r="K64" s="16">
        <f t="shared" si="14"/>
        <v>0</v>
      </c>
      <c r="L64" s="17"/>
      <c r="M64" s="4"/>
    </row>
    <row r="65" spans="1:13" x14ac:dyDescent="0.25">
      <c r="A65" s="4"/>
      <c r="B65" s="32"/>
      <c r="C65" s="32"/>
      <c r="D65" s="18"/>
      <c r="E65" s="18"/>
      <c r="F65" s="19" t="s">
        <v>23</v>
      </c>
      <c r="G65" s="20">
        <f>SUM(G59:G64)</f>
        <v>0</v>
      </c>
      <c r="H65" s="20">
        <f>SUM(H59:H64)</f>
        <v>0</v>
      </c>
      <c r="I65" s="20">
        <f t="shared" si="12"/>
        <v>0</v>
      </c>
      <c r="J65" s="20">
        <f t="shared" si="13"/>
        <v>0</v>
      </c>
      <c r="K65" s="20">
        <f t="shared" si="14"/>
        <v>0</v>
      </c>
      <c r="L65" s="21">
        <f>SUM(L59:L64)</f>
        <v>0</v>
      </c>
      <c r="M65" s="4"/>
    </row>
    <row r="66" spans="1:13" ht="0.75" customHeight="1" x14ac:dyDescent="0.25">
      <c r="A66" s="4"/>
      <c r="B66" s="5"/>
      <c r="C66" s="4"/>
      <c r="D66" s="4"/>
      <c r="E66" s="4"/>
      <c r="F66" s="4"/>
      <c r="G66" s="4"/>
      <c r="H66" s="4"/>
      <c r="I66" s="4"/>
      <c r="J66" s="4"/>
      <c r="K66" s="4"/>
      <c r="L66" s="6"/>
      <c r="M66" s="4"/>
    </row>
    <row r="67" spans="1:13" ht="3.75" customHeight="1" x14ac:dyDescent="0.25">
      <c r="B67" s="1"/>
      <c r="C67" s="2"/>
      <c r="D67" s="2"/>
      <c r="E67" s="2"/>
      <c r="F67" s="2"/>
      <c r="G67" s="2"/>
      <c r="H67" s="2"/>
      <c r="I67" s="2"/>
      <c r="J67" s="2"/>
      <c r="K67" s="2"/>
      <c r="L67" s="3"/>
    </row>
    <row r="68" spans="1:13" ht="0.75" customHeight="1" x14ac:dyDescent="0.25">
      <c r="A68" s="4"/>
      <c r="B68" s="5"/>
      <c r="C68" s="4"/>
      <c r="D68" s="4"/>
      <c r="E68" s="4"/>
      <c r="F68" s="4"/>
      <c r="G68" s="4"/>
      <c r="H68" s="4"/>
      <c r="I68" s="4"/>
      <c r="J68" s="4"/>
      <c r="K68" s="4"/>
      <c r="L68" s="6"/>
      <c r="M68" s="4"/>
    </row>
    <row r="69" spans="1:13" ht="18.75" customHeight="1" x14ac:dyDescent="0.25">
      <c r="A69" s="4"/>
      <c r="B69" s="32"/>
      <c r="C69" s="32"/>
      <c r="D69" s="33" t="s">
        <v>55</v>
      </c>
      <c r="E69" s="33"/>
      <c r="F69" s="33"/>
      <c r="G69" s="35" t="s">
        <v>3</v>
      </c>
      <c r="H69" s="36"/>
      <c r="I69" s="36"/>
      <c r="J69" s="36"/>
      <c r="K69" s="37"/>
      <c r="L69" s="7" t="s">
        <v>4</v>
      </c>
      <c r="M69" s="4"/>
    </row>
    <row r="70" spans="1:13" ht="16.5" customHeight="1" x14ac:dyDescent="0.25">
      <c r="A70" s="4"/>
      <c r="B70" s="32"/>
      <c r="C70" s="32"/>
      <c r="D70" s="34"/>
      <c r="E70" s="34"/>
      <c r="F70" s="34"/>
      <c r="G70" s="23" t="s">
        <v>5</v>
      </c>
      <c r="H70" s="23" t="s">
        <v>6</v>
      </c>
      <c r="I70" s="23" t="s">
        <v>7</v>
      </c>
      <c r="J70" s="23" t="s">
        <v>8</v>
      </c>
      <c r="K70" s="23" t="s">
        <v>9</v>
      </c>
      <c r="L70" s="9" t="s">
        <v>10</v>
      </c>
      <c r="M70" s="4"/>
    </row>
    <row r="71" spans="1:13" x14ac:dyDescent="0.25">
      <c r="A71" s="4"/>
      <c r="B71" s="32"/>
      <c r="C71" s="32"/>
      <c r="D71" s="10" t="s">
        <v>11</v>
      </c>
      <c r="E71" s="10" t="s">
        <v>12</v>
      </c>
      <c r="F71" s="10"/>
      <c r="G71" s="12">
        <v>1950</v>
      </c>
      <c r="H71" s="12">
        <v>1300</v>
      </c>
      <c r="I71" s="12">
        <f t="shared" ref="I71:I76" si="15">H71-((H71*5)/100)</f>
        <v>1235</v>
      </c>
      <c r="J71" s="12">
        <f t="shared" ref="J71:J76" si="16">H71-((H71*10)/100)</f>
        <v>1170</v>
      </c>
      <c r="K71" s="12">
        <f t="shared" ref="K71:K76" si="17">H71-((H71*15)/100)</f>
        <v>1105</v>
      </c>
      <c r="L71" s="12"/>
      <c r="M71" s="4"/>
    </row>
    <row r="72" spans="1:13" ht="16.5" x14ac:dyDescent="0.3">
      <c r="A72" s="4"/>
      <c r="B72" s="32"/>
      <c r="C72" s="32"/>
      <c r="D72" s="24" t="s">
        <v>56</v>
      </c>
      <c r="E72" s="24" t="s">
        <v>57</v>
      </c>
      <c r="F72" s="25"/>
      <c r="G72" s="16">
        <f>G71*L72</f>
        <v>0</v>
      </c>
      <c r="H72" s="16">
        <f>H71*L72</f>
        <v>0</v>
      </c>
      <c r="I72" s="16">
        <f t="shared" si="15"/>
        <v>0</v>
      </c>
      <c r="J72" s="16">
        <f t="shared" si="16"/>
        <v>0</v>
      </c>
      <c r="K72" s="16">
        <f t="shared" si="17"/>
        <v>0</v>
      </c>
      <c r="L72" s="17"/>
      <c r="M72" s="4"/>
    </row>
    <row r="73" spans="1:13" ht="16.5" x14ac:dyDescent="0.3">
      <c r="A73" s="4"/>
      <c r="B73" s="32"/>
      <c r="C73" s="32"/>
      <c r="D73" s="24" t="s">
        <v>58</v>
      </c>
      <c r="E73" s="24" t="s">
        <v>32</v>
      </c>
      <c r="F73" s="25"/>
      <c r="G73" s="16">
        <f>L73*G71</f>
        <v>0</v>
      </c>
      <c r="H73" s="16">
        <f>L73*H71</f>
        <v>0</v>
      </c>
      <c r="I73" s="16">
        <f t="shared" si="15"/>
        <v>0</v>
      </c>
      <c r="J73" s="16">
        <f t="shared" si="16"/>
        <v>0</v>
      </c>
      <c r="K73" s="16">
        <f t="shared" si="17"/>
        <v>0</v>
      </c>
      <c r="L73" s="17"/>
      <c r="M73" s="4"/>
    </row>
    <row r="74" spans="1:13" ht="16.5" x14ac:dyDescent="0.3">
      <c r="A74" s="4"/>
      <c r="B74" s="32"/>
      <c r="C74" s="32"/>
      <c r="D74" s="24" t="s">
        <v>59</v>
      </c>
      <c r="E74" s="24" t="s">
        <v>34</v>
      </c>
      <c r="F74" s="25"/>
      <c r="G74" s="16">
        <f>L74*G71</f>
        <v>0</v>
      </c>
      <c r="H74" s="16">
        <f>L74*H71</f>
        <v>0</v>
      </c>
      <c r="I74" s="16">
        <f t="shared" si="15"/>
        <v>0</v>
      </c>
      <c r="J74" s="16">
        <f t="shared" si="16"/>
        <v>0</v>
      </c>
      <c r="K74" s="16">
        <f t="shared" si="17"/>
        <v>0</v>
      </c>
      <c r="L74" s="17"/>
      <c r="M74" s="4"/>
    </row>
    <row r="75" spans="1:13" ht="16.5" x14ac:dyDescent="0.3">
      <c r="A75" s="4"/>
      <c r="B75" s="32"/>
      <c r="C75" s="32"/>
      <c r="D75" s="24" t="s">
        <v>60</v>
      </c>
      <c r="E75" s="24" t="s">
        <v>38</v>
      </c>
      <c r="F75" s="25"/>
      <c r="G75" s="16">
        <f>L75*G71</f>
        <v>0</v>
      </c>
      <c r="H75" s="16">
        <f>L75*H71</f>
        <v>0</v>
      </c>
      <c r="I75" s="16">
        <f t="shared" si="15"/>
        <v>0</v>
      </c>
      <c r="J75" s="16">
        <f t="shared" si="16"/>
        <v>0</v>
      </c>
      <c r="K75" s="16">
        <f t="shared" si="17"/>
        <v>0</v>
      </c>
      <c r="L75" s="17"/>
      <c r="M75" s="4"/>
    </row>
    <row r="76" spans="1:13" ht="18" customHeight="1" x14ac:dyDescent="0.25">
      <c r="A76" s="4"/>
      <c r="B76" s="32"/>
      <c r="C76" s="32"/>
      <c r="D76" s="18"/>
      <c r="E76" s="18"/>
      <c r="F76" s="19" t="s">
        <v>23</v>
      </c>
      <c r="G76" s="20">
        <f>SUM(G72:G75)</f>
        <v>0</v>
      </c>
      <c r="H76" s="20">
        <f>SUM(H72:H75)</f>
        <v>0</v>
      </c>
      <c r="I76" s="20">
        <f t="shared" si="15"/>
        <v>0</v>
      </c>
      <c r="J76" s="20">
        <f t="shared" si="16"/>
        <v>0</v>
      </c>
      <c r="K76" s="20">
        <f t="shared" si="17"/>
        <v>0</v>
      </c>
      <c r="L76" s="21">
        <f>SUM(L72:L75)</f>
        <v>0</v>
      </c>
      <c r="M76" s="4"/>
    </row>
    <row r="77" spans="1:13" x14ac:dyDescent="0.25">
      <c r="A77" s="4"/>
      <c r="B77" s="32"/>
      <c r="C77" s="32"/>
      <c r="D77" s="22"/>
      <c r="E77" s="22"/>
      <c r="F77" s="22"/>
      <c r="G77" s="22"/>
      <c r="H77" s="22"/>
      <c r="I77" s="22"/>
      <c r="J77" s="22"/>
      <c r="K77" s="22"/>
      <c r="L77" s="22"/>
      <c r="M77" s="4"/>
    </row>
    <row r="78" spans="1:13" ht="0.75" customHeight="1" x14ac:dyDescent="0.25">
      <c r="A78" s="4"/>
      <c r="B78" s="5"/>
      <c r="C78" s="4"/>
      <c r="D78" s="4"/>
      <c r="E78" s="4"/>
      <c r="F78" s="4"/>
      <c r="G78" s="4"/>
      <c r="H78" s="4"/>
      <c r="I78" s="4"/>
      <c r="J78" s="4"/>
      <c r="K78" s="4"/>
      <c r="L78" s="6"/>
      <c r="M78" s="4"/>
    </row>
    <row r="79" spans="1:13" ht="3.75" customHeight="1" x14ac:dyDescent="0.25">
      <c r="B79" s="1"/>
      <c r="C79" s="2"/>
      <c r="D79" s="2"/>
      <c r="E79" s="2"/>
      <c r="F79" s="2"/>
      <c r="G79" s="2"/>
      <c r="H79" s="2"/>
      <c r="I79" s="2"/>
      <c r="J79" s="2"/>
      <c r="K79" s="2"/>
      <c r="L79" s="3"/>
    </row>
    <row r="80" spans="1:13" ht="0.75" customHeight="1" x14ac:dyDescent="0.25">
      <c r="A80" s="4"/>
      <c r="B80" s="5"/>
      <c r="C80" s="4"/>
      <c r="D80" s="4"/>
      <c r="E80" s="4"/>
      <c r="F80" s="4"/>
      <c r="G80" s="4"/>
      <c r="H80" s="4"/>
      <c r="I80" s="4"/>
      <c r="J80" s="4"/>
      <c r="K80" s="4"/>
      <c r="L80" s="6"/>
      <c r="M80" s="4"/>
    </row>
    <row r="81" spans="1:13" ht="18.75" customHeight="1" x14ac:dyDescent="0.25">
      <c r="A81" s="4"/>
      <c r="B81" s="32"/>
      <c r="C81" s="32"/>
      <c r="D81" s="33" t="s">
        <v>61</v>
      </c>
      <c r="E81" s="33"/>
      <c r="F81" s="33"/>
      <c r="G81" s="35" t="s">
        <v>3</v>
      </c>
      <c r="H81" s="36"/>
      <c r="I81" s="36"/>
      <c r="J81" s="36"/>
      <c r="K81" s="37"/>
      <c r="L81" s="7" t="s">
        <v>4</v>
      </c>
      <c r="M81" s="4"/>
    </row>
    <row r="82" spans="1:13" ht="16.5" customHeight="1" x14ac:dyDescent="0.25">
      <c r="A82" s="4"/>
      <c r="B82" s="32"/>
      <c r="C82" s="32"/>
      <c r="D82" s="34"/>
      <c r="E82" s="34"/>
      <c r="F82" s="34"/>
      <c r="G82" s="23" t="s">
        <v>5</v>
      </c>
      <c r="H82" s="23" t="s">
        <v>6</v>
      </c>
      <c r="I82" s="23" t="s">
        <v>7</v>
      </c>
      <c r="J82" s="23" t="s">
        <v>8</v>
      </c>
      <c r="K82" s="23" t="s">
        <v>9</v>
      </c>
      <c r="L82" s="9" t="s">
        <v>10</v>
      </c>
      <c r="M82" s="4"/>
    </row>
    <row r="83" spans="1:13" x14ac:dyDescent="0.25">
      <c r="A83" s="4"/>
      <c r="B83" s="32"/>
      <c r="C83" s="32"/>
      <c r="D83" s="10" t="s">
        <v>11</v>
      </c>
      <c r="E83" s="10" t="s">
        <v>12</v>
      </c>
      <c r="F83" s="10"/>
      <c r="G83" s="12">
        <v>2000</v>
      </c>
      <c r="H83" s="12">
        <v>1350</v>
      </c>
      <c r="I83" s="12">
        <f t="shared" ref="I83:I88" si="18">H83-((H83*5)/100)</f>
        <v>1282.5</v>
      </c>
      <c r="J83" s="12">
        <f t="shared" ref="J83:J88" si="19">H83-((H83*10)/100)</f>
        <v>1215</v>
      </c>
      <c r="K83" s="12">
        <f t="shared" ref="K83:K88" si="20">H83-((H83*15)/100)</f>
        <v>1147.5</v>
      </c>
      <c r="L83" s="12"/>
      <c r="M83" s="4"/>
    </row>
    <row r="84" spans="1:13" ht="16.5" x14ac:dyDescent="0.3">
      <c r="A84" s="4"/>
      <c r="B84" s="32"/>
      <c r="C84" s="32"/>
      <c r="D84" s="24" t="s">
        <v>62</v>
      </c>
      <c r="E84" s="24" t="s">
        <v>32</v>
      </c>
      <c r="F84" s="25"/>
      <c r="G84" s="16">
        <f>G83*L84</f>
        <v>0</v>
      </c>
      <c r="H84" s="16">
        <f>H83*L84</f>
        <v>0</v>
      </c>
      <c r="I84" s="16">
        <f t="shared" si="18"/>
        <v>0</v>
      </c>
      <c r="J84" s="16">
        <f t="shared" si="19"/>
        <v>0</v>
      </c>
      <c r="K84" s="16">
        <f t="shared" si="20"/>
        <v>0</v>
      </c>
      <c r="L84" s="17"/>
      <c r="M84" s="4"/>
    </row>
    <row r="85" spans="1:13" ht="16.5" x14ac:dyDescent="0.3">
      <c r="A85" s="4"/>
      <c r="B85" s="32"/>
      <c r="C85" s="32"/>
      <c r="D85" s="24" t="s">
        <v>63</v>
      </c>
      <c r="E85" s="24" t="s">
        <v>34</v>
      </c>
      <c r="F85" s="25"/>
      <c r="G85" s="16">
        <f>L85*G83</f>
        <v>0</v>
      </c>
      <c r="H85" s="16">
        <f>L85*H83</f>
        <v>0</v>
      </c>
      <c r="I85" s="16">
        <f t="shared" si="18"/>
        <v>0</v>
      </c>
      <c r="J85" s="16">
        <f t="shared" si="19"/>
        <v>0</v>
      </c>
      <c r="K85" s="16">
        <f t="shared" si="20"/>
        <v>0</v>
      </c>
      <c r="L85" s="17"/>
      <c r="M85" s="4"/>
    </row>
    <row r="86" spans="1:13" ht="16.5" x14ac:dyDescent="0.3">
      <c r="A86" s="4"/>
      <c r="B86" s="32"/>
      <c r="C86" s="32"/>
      <c r="D86" s="24" t="s">
        <v>64</v>
      </c>
      <c r="E86" s="24" t="s">
        <v>36</v>
      </c>
      <c r="F86" s="25"/>
      <c r="G86" s="16">
        <f>L86*G83</f>
        <v>0</v>
      </c>
      <c r="H86" s="16">
        <f>L86*H83</f>
        <v>0</v>
      </c>
      <c r="I86" s="16">
        <f t="shared" si="18"/>
        <v>0</v>
      </c>
      <c r="J86" s="16">
        <f t="shared" si="19"/>
        <v>0</v>
      </c>
      <c r="K86" s="16">
        <f t="shared" si="20"/>
        <v>0</v>
      </c>
      <c r="L86" s="17"/>
      <c r="M86" s="4"/>
    </row>
    <row r="87" spans="1:13" ht="16.5" x14ac:dyDescent="0.3">
      <c r="A87" s="4"/>
      <c r="B87" s="32"/>
      <c r="C87" s="32"/>
      <c r="D87" s="24" t="s">
        <v>65</v>
      </c>
      <c r="E87" s="24" t="s">
        <v>38</v>
      </c>
      <c r="F87" s="25"/>
      <c r="G87" s="16">
        <f>L87*G83</f>
        <v>0</v>
      </c>
      <c r="H87" s="16">
        <f>L87*H83</f>
        <v>0</v>
      </c>
      <c r="I87" s="16">
        <f t="shared" si="18"/>
        <v>0</v>
      </c>
      <c r="J87" s="16">
        <f t="shared" si="19"/>
        <v>0</v>
      </c>
      <c r="K87" s="16">
        <f t="shared" si="20"/>
        <v>0</v>
      </c>
      <c r="L87" s="17"/>
      <c r="M87" s="4"/>
    </row>
    <row r="88" spans="1:13" ht="18" customHeight="1" x14ac:dyDescent="0.25">
      <c r="A88" s="4"/>
      <c r="B88" s="32"/>
      <c r="C88" s="32"/>
      <c r="D88" s="18"/>
      <c r="E88" s="18"/>
      <c r="F88" s="19" t="s">
        <v>23</v>
      </c>
      <c r="G88" s="20">
        <f>SUM(G84:G87)</f>
        <v>0</v>
      </c>
      <c r="H88" s="20">
        <f>SUM(H84:H87)</f>
        <v>0</v>
      </c>
      <c r="I88" s="20">
        <f t="shared" si="18"/>
        <v>0</v>
      </c>
      <c r="J88" s="20">
        <f t="shared" si="19"/>
        <v>0</v>
      </c>
      <c r="K88" s="20">
        <f t="shared" si="20"/>
        <v>0</v>
      </c>
      <c r="L88" s="21">
        <f>SUM(L84:L87)</f>
        <v>0</v>
      </c>
      <c r="M88" s="4"/>
    </row>
    <row r="89" spans="1:13" x14ac:dyDescent="0.25">
      <c r="A89" s="4"/>
      <c r="B89" s="32"/>
      <c r="C89" s="32"/>
      <c r="D89" s="22"/>
      <c r="E89" s="22"/>
      <c r="F89" s="22"/>
      <c r="G89" s="22"/>
      <c r="H89" s="22"/>
      <c r="I89" s="22"/>
      <c r="J89" s="22"/>
      <c r="K89" s="22"/>
      <c r="L89" s="22"/>
      <c r="M89" s="4"/>
    </row>
    <row r="90" spans="1:13" ht="0.75" customHeight="1" x14ac:dyDescent="0.25">
      <c r="A90" s="4"/>
      <c r="B90" s="5"/>
      <c r="C90" s="4"/>
      <c r="D90" s="4"/>
      <c r="E90" s="4"/>
      <c r="F90" s="4"/>
      <c r="G90" s="4"/>
      <c r="H90" s="4"/>
      <c r="I90" s="4"/>
      <c r="J90" s="4"/>
      <c r="K90" s="4"/>
      <c r="L90" s="6"/>
      <c r="M90" s="4"/>
    </row>
    <row r="91" spans="1:13" ht="3.75" customHeight="1" x14ac:dyDescent="0.25">
      <c r="B91" s="1"/>
      <c r="C91" s="2"/>
      <c r="D91" s="2"/>
      <c r="E91" s="2"/>
      <c r="F91" s="2"/>
      <c r="G91" s="2"/>
      <c r="H91" s="2"/>
      <c r="I91" s="2"/>
      <c r="J91" s="2"/>
      <c r="K91" s="2"/>
      <c r="L91" s="3"/>
    </row>
    <row r="92" spans="1:13" ht="0.75" customHeight="1" x14ac:dyDescent="0.25">
      <c r="A92" s="4"/>
      <c r="B92" s="5"/>
      <c r="C92" s="4"/>
      <c r="D92" s="4"/>
      <c r="E92" s="4"/>
      <c r="F92" s="4"/>
      <c r="G92" s="4"/>
      <c r="H92" s="4"/>
      <c r="I92" s="4"/>
      <c r="J92" s="4"/>
      <c r="K92" s="4"/>
      <c r="L92" s="6"/>
      <c r="M92" s="4"/>
    </row>
    <row r="93" spans="1:13" ht="18.75" customHeight="1" x14ac:dyDescent="0.25">
      <c r="A93" s="4"/>
      <c r="B93" s="32"/>
      <c r="C93" s="32"/>
      <c r="D93" s="33" t="s">
        <v>66</v>
      </c>
      <c r="E93" s="33"/>
      <c r="F93" s="33"/>
      <c r="G93" s="35" t="s">
        <v>3</v>
      </c>
      <c r="H93" s="36"/>
      <c r="I93" s="36"/>
      <c r="J93" s="36"/>
      <c r="K93" s="37"/>
      <c r="L93" s="7" t="s">
        <v>4</v>
      </c>
      <c r="M93" s="4"/>
    </row>
    <row r="94" spans="1:13" ht="16.5" customHeight="1" x14ac:dyDescent="0.25">
      <c r="A94" s="4"/>
      <c r="B94" s="32"/>
      <c r="C94" s="32"/>
      <c r="D94" s="34"/>
      <c r="E94" s="34"/>
      <c r="F94" s="34"/>
      <c r="G94" s="23" t="s">
        <v>5</v>
      </c>
      <c r="H94" s="23" t="s">
        <v>6</v>
      </c>
      <c r="I94" s="23" t="s">
        <v>7</v>
      </c>
      <c r="J94" s="23" t="s">
        <v>8</v>
      </c>
      <c r="K94" s="23" t="s">
        <v>9</v>
      </c>
      <c r="L94" s="9" t="s">
        <v>10</v>
      </c>
      <c r="M94" s="4"/>
    </row>
    <row r="95" spans="1:13" x14ac:dyDescent="0.25">
      <c r="A95" s="4"/>
      <c r="B95" s="32"/>
      <c r="C95" s="32"/>
      <c r="D95" s="10" t="s">
        <v>11</v>
      </c>
      <c r="E95" s="10" t="s">
        <v>12</v>
      </c>
      <c r="F95" s="10"/>
      <c r="G95" s="12">
        <v>2000</v>
      </c>
      <c r="H95" s="12">
        <v>1350</v>
      </c>
      <c r="I95" s="12">
        <f t="shared" ref="I95:I100" si="21">H95-((H95*5)/100)</f>
        <v>1282.5</v>
      </c>
      <c r="J95" s="12">
        <f t="shared" ref="J95:J100" si="22">H95-((H95*10)/100)</f>
        <v>1215</v>
      </c>
      <c r="K95" s="12">
        <f t="shared" ref="K95:K100" si="23">H95-((H95*15)/100)</f>
        <v>1147.5</v>
      </c>
      <c r="L95" s="12"/>
      <c r="M95" s="4"/>
    </row>
    <row r="96" spans="1:13" ht="16.5" x14ac:dyDescent="0.3">
      <c r="A96" s="4"/>
      <c r="B96" s="32"/>
      <c r="C96" s="32"/>
      <c r="D96" s="24" t="s">
        <v>67</v>
      </c>
      <c r="E96" s="24" t="s">
        <v>32</v>
      </c>
      <c r="F96" s="25"/>
      <c r="G96" s="16">
        <f>G95*L96</f>
        <v>0</v>
      </c>
      <c r="H96" s="16">
        <f>H95*L96</f>
        <v>0</v>
      </c>
      <c r="I96" s="16">
        <f t="shared" si="21"/>
        <v>0</v>
      </c>
      <c r="J96" s="16">
        <f t="shared" si="22"/>
        <v>0</v>
      </c>
      <c r="K96" s="16">
        <f t="shared" si="23"/>
        <v>0</v>
      </c>
      <c r="L96" s="17"/>
      <c r="M96" s="4"/>
    </row>
    <row r="97" spans="1:13" ht="16.5" x14ac:dyDescent="0.3">
      <c r="A97" s="4"/>
      <c r="B97" s="32"/>
      <c r="C97" s="32"/>
      <c r="D97" s="24" t="s">
        <v>68</v>
      </c>
      <c r="E97" s="24" t="s">
        <v>34</v>
      </c>
      <c r="F97" s="25"/>
      <c r="G97" s="16">
        <f>L97*G95</f>
        <v>0</v>
      </c>
      <c r="H97" s="16">
        <f>L97*H95</f>
        <v>0</v>
      </c>
      <c r="I97" s="16">
        <f t="shared" si="21"/>
        <v>0</v>
      </c>
      <c r="J97" s="16">
        <f t="shared" si="22"/>
        <v>0</v>
      </c>
      <c r="K97" s="16">
        <f t="shared" si="23"/>
        <v>0</v>
      </c>
      <c r="L97" s="17"/>
      <c r="M97" s="4"/>
    </row>
    <row r="98" spans="1:13" ht="16.5" x14ac:dyDescent="0.3">
      <c r="A98" s="4"/>
      <c r="B98" s="32"/>
      <c r="C98" s="32"/>
      <c r="D98" s="24" t="s">
        <v>69</v>
      </c>
      <c r="E98" s="24" t="s">
        <v>36</v>
      </c>
      <c r="F98" s="25"/>
      <c r="G98" s="16">
        <f>L98*G95</f>
        <v>0</v>
      </c>
      <c r="H98" s="16">
        <f>L98*H95</f>
        <v>0</v>
      </c>
      <c r="I98" s="16">
        <f t="shared" si="21"/>
        <v>0</v>
      </c>
      <c r="J98" s="16">
        <f t="shared" si="22"/>
        <v>0</v>
      </c>
      <c r="K98" s="16">
        <f t="shared" si="23"/>
        <v>0</v>
      </c>
      <c r="L98" s="17"/>
      <c r="M98" s="4"/>
    </row>
    <row r="99" spans="1:13" ht="16.5" x14ac:dyDescent="0.3">
      <c r="A99" s="4"/>
      <c r="B99" s="32"/>
      <c r="C99" s="32"/>
      <c r="D99" s="24" t="s">
        <v>70</v>
      </c>
      <c r="E99" s="24" t="s">
        <v>38</v>
      </c>
      <c r="F99" s="25"/>
      <c r="G99" s="16">
        <f>L99*G95</f>
        <v>0</v>
      </c>
      <c r="H99" s="16">
        <f>L99*H95</f>
        <v>0</v>
      </c>
      <c r="I99" s="16">
        <f t="shared" si="21"/>
        <v>0</v>
      </c>
      <c r="J99" s="16">
        <f t="shared" si="22"/>
        <v>0</v>
      </c>
      <c r="K99" s="16">
        <f t="shared" si="23"/>
        <v>0</v>
      </c>
      <c r="L99" s="17"/>
      <c r="M99" s="4"/>
    </row>
    <row r="100" spans="1:13" ht="18" customHeight="1" x14ac:dyDescent="0.25">
      <c r="A100" s="4"/>
      <c r="B100" s="32"/>
      <c r="C100" s="32"/>
      <c r="D100" s="18"/>
      <c r="E100" s="18"/>
      <c r="F100" s="19" t="s">
        <v>23</v>
      </c>
      <c r="G100" s="20">
        <f>SUM(G96:G99)</f>
        <v>0</v>
      </c>
      <c r="H100" s="20">
        <f>SUM(H96:H99)</f>
        <v>0</v>
      </c>
      <c r="I100" s="20">
        <f t="shared" si="21"/>
        <v>0</v>
      </c>
      <c r="J100" s="20">
        <f t="shared" si="22"/>
        <v>0</v>
      </c>
      <c r="K100" s="20">
        <f t="shared" si="23"/>
        <v>0</v>
      </c>
      <c r="L100" s="21">
        <f>SUM(L96:L99)</f>
        <v>0</v>
      </c>
      <c r="M100" s="4"/>
    </row>
    <row r="101" spans="1:13" x14ac:dyDescent="0.25">
      <c r="A101" s="4"/>
      <c r="B101" s="32"/>
      <c r="C101" s="32"/>
      <c r="D101" s="22"/>
      <c r="E101" s="22"/>
      <c r="F101" s="22"/>
      <c r="G101" s="22"/>
      <c r="H101" s="22"/>
      <c r="I101" s="22"/>
      <c r="J101" s="22"/>
      <c r="K101" s="22"/>
      <c r="L101" s="22"/>
      <c r="M101" s="4"/>
    </row>
    <row r="102" spans="1:13" ht="0.75" customHeight="1" x14ac:dyDescent="0.25">
      <c r="A102" s="4"/>
      <c r="B102" s="5"/>
      <c r="C102" s="4"/>
      <c r="D102" s="4"/>
      <c r="E102" s="4"/>
      <c r="F102" s="4"/>
      <c r="G102" s="4"/>
      <c r="H102" s="4"/>
      <c r="I102" s="4"/>
      <c r="J102" s="4"/>
      <c r="K102" s="4"/>
      <c r="L102" s="6"/>
      <c r="M102" s="4"/>
    </row>
    <row r="103" spans="1:13" ht="3.75" customHeight="1" x14ac:dyDescent="0.2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3"/>
    </row>
    <row r="104" spans="1:13" ht="0.75" customHeight="1" x14ac:dyDescent="0.25">
      <c r="A104" s="4"/>
      <c r="B104" s="5"/>
      <c r="C104" s="4"/>
      <c r="D104" s="4"/>
      <c r="E104" s="4"/>
      <c r="F104" s="4"/>
      <c r="G104" s="4"/>
      <c r="H104" s="4"/>
      <c r="I104" s="4"/>
      <c r="J104" s="4"/>
      <c r="K104" s="4"/>
      <c r="L104" s="6"/>
      <c r="M104" s="4"/>
    </row>
    <row r="105" spans="1:13" ht="18.75" customHeight="1" x14ac:dyDescent="0.25">
      <c r="A105" s="4"/>
      <c r="B105" s="32"/>
      <c r="C105" s="32"/>
      <c r="D105" s="33" t="s">
        <v>71</v>
      </c>
      <c r="E105" s="33"/>
      <c r="F105" s="33"/>
      <c r="G105" s="35" t="s">
        <v>3</v>
      </c>
      <c r="H105" s="36"/>
      <c r="I105" s="36"/>
      <c r="J105" s="36"/>
      <c r="K105" s="37"/>
      <c r="L105" s="7" t="s">
        <v>4</v>
      </c>
      <c r="M105" s="4"/>
    </row>
    <row r="106" spans="1:13" ht="16.5" customHeight="1" x14ac:dyDescent="0.25">
      <c r="A106" s="4"/>
      <c r="B106" s="32"/>
      <c r="C106" s="32"/>
      <c r="D106" s="34"/>
      <c r="E106" s="34"/>
      <c r="F106" s="34"/>
      <c r="G106" s="23" t="s">
        <v>5</v>
      </c>
      <c r="H106" s="23" t="s">
        <v>6</v>
      </c>
      <c r="I106" s="23" t="s">
        <v>7</v>
      </c>
      <c r="J106" s="23" t="s">
        <v>8</v>
      </c>
      <c r="K106" s="23" t="s">
        <v>9</v>
      </c>
      <c r="L106" s="9" t="s">
        <v>10</v>
      </c>
      <c r="M106" s="4"/>
    </row>
    <row r="107" spans="1:13" x14ac:dyDescent="0.25">
      <c r="A107" s="4"/>
      <c r="B107" s="32"/>
      <c r="C107" s="32"/>
      <c r="D107" s="10" t="s">
        <v>11</v>
      </c>
      <c r="E107" s="10" t="s">
        <v>12</v>
      </c>
      <c r="F107" s="10"/>
      <c r="G107" s="12">
        <v>2000</v>
      </c>
      <c r="H107" s="12">
        <v>1350</v>
      </c>
      <c r="I107" s="12">
        <f t="shared" ref="I107:I112" si="24">H107-((H107*5)/100)</f>
        <v>1282.5</v>
      </c>
      <c r="J107" s="12">
        <f t="shared" ref="J107:J112" si="25">H107-((H107*10)/100)</f>
        <v>1215</v>
      </c>
      <c r="K107" s="12">
        <f t="shared" ref="K107:K112" si="26">H107-((H107*15)/100)</f>
        <v>1147.5</v>
      </c>
      <c r="L107" s="12"/>
      <c r="M107" s="4"/>
    </row>
    <row r="108" spans="1:13" ht="16.5" x14ac:dyDescent="0.3">
      <c r="A108" s="4"/>
      <c r="B108" s="32"/>
      <c r="C108" s="32"/>
      <c r="D108" s="24" t="s">
        <v>72</v>
      </c>
      <c r="E108" s="24" t="s">
        <v>32</v>
      </c>
      <c r="F108" s="25"/>
      <c r="G108" s="16">
        <f>G107*L108</f>
        <v>0</v>
      </c>
      <c r="H108" s="16">
        <f>H107*L108</f>
        <v>0</v>
      </c>
      <c r="I108" s="16">
        <f t="shared" si="24"/>
        <v>0</v>
      </c>
      <c r="J108" s="16">
        <f t="shared" si="25"/>
        <v>0</v>
      </c>
      <c r="K108" s="16">
        <f t="shared" si="26"/>
        <v>0</v>
      </c>
      <c r="L108" s="17"/>
      <c r="M108" s="4"/>
    </row>
    <row r="109" spans="1:13" ht="16.5" x14ac:dyDescent="0.3">
      <c r="A109" s="4"/>
      <c r="B109" s="32"/>
      <c r="C109" s="32"/>
      <c r="D109" s="24" t="s">
        <v>73</v>
      </c>
      <c r="E109" s="24" t="s">
        <v>34</v>
      </c>
      <c r="F109" s="25"/>
      <c r="G109" s="16">
        <f>L109*G107</f>
        <v>0</v>
      </c>
      <c r="H109" s="16">
        <f>L109*H107</f>
        <v>0</v>
      </c>
      <c r="I109" s="16">
        <f t="shared" si="24"/>
        <v>0</v>
      </c>
      <c r="J109" s="16">
        <f t="shared" si="25"/>
        <v>0</v>
      </c>
      <c r="K109" s="16">
        <f t="shared" si="26"/>
        <v>0</v>
      </c>
      <c r="L109" s="17"/>
      <c r="M109" s="4"/>
    </row>
    <row r="110" spans="1:13" ht="16.5" x14ac:dyDescent="0.3">
      <c r="A110" s="4"/>
      <c r="B110" s="32"/>
      <c r="C110" s="32"/>
      <c r="D110" s="24" t="s">
        <v>74</v>
      </c>
      <c r="E110" s="24" t="s">
        <v>36</v>
      </c>
      <c r="F110" s="25"/>
      <c r="G110" s="16">
        <f>L110*G107</f>
        <v>0</v>
      </c>
      <c r="H110" s="16">
        <f>L110*H107</f>
        <v>0</v>
      </c>
      <c r="I110" s="16">
        <f t="shared" si="24"/>
        <v>0</v>
      </c>
      <c r="J110" s="16">
        <f t="shared" si="25"/>
        <v>0</v>
      </c>
      <c r="K110" s="16">
        <f t="shared" si="26"/>
        <v>0</v>
      </c>
      <c r="L110" s="17"/>
      <c r="M110" s="4"/>
    </row>
    <row r="111" spans="1:13" ht="16.5" x14ac:dyDescent="0.3">
      <c r="A111" s="4"/>
      <c r="B111" s="32"/>
      <c r="C111" s="32"/>
      <c r="D111" s="24" t="s">
        <v>75</v>
      </c>
      <c r="E111" s="24" t="s">
        <v>38</v>
      </c>
      <c r="F111" s="25"/>
      <c r="G111" s="16">
        <f>L111*G107</f>
        <v>0</v>
      </c>
      <c r="H111" s="16">
        <f>L111*H107</f>
        <v>0</v>
      </c>
      <c r="I111" s="16">
        <f t="shared" si="24"/>
        <v>0</v>
      </c>
      <c r="J111" s="16">
        <f t="shared" si="25"/>
        <v>0</v>
      </c>
      <c r="K111" s="16">
        <f t="shared" si="26"/>
        <v>0</v>
      </c>
      <c r="L111" s="17"/>
      <c r="M111" s="4"/>
    </row>
    <row r="112" spans="1:13" x14ac:dyDescent="0.25">
      <c r="A112" s="4"/>
      <c r="B112" s="32"/>
      <c r="C112" s="32"/>
      <c r="D112" s="18"/>
      <c r="E112" s="18"/>
      <c r="F112" s="19" t="s">
        <v>23</v>
      </c>
      <c r="G112" s="20">
        <f>SUM(G108:G111)</f>
        <v>0</v>
      </c>
      <c r="H112" s="20">
        <f>SUM(H108:H111)</f>
        <v>0</v>
      </c>
      <c r="I112" s="20">
        <f t="shared" si="24"/>
        <v>0</v>
      </c>
      <c r="J112" s="20">
        <f t="shared" si="25"/>
        <v>0</v>
      </c>
      <c r="K112" s="20">
        <f t="shared" si="26"/>
        <v>0</v>
      </c>
      <c r="L112" s="21">
        <f>SUM(L108:L111)</f>
        <v>0</v>
      </c>
      <c r="M112" s="4"/>
    </row>
    <row r="113" spans="1:13" x14ac:dyDescent="0.25">
      <c r="A113" s="4"/>
      <c r="B113" s="32"/>
      <c r="C113" s="32"/>
      <c r="D113" s="22"/>
      <c r="E113" s="22"/>
      <c r="F113" s="22"/>
      <c r="G113" s="22"/>
      <c r="H113" s="22"/>
      <c r="I113" s="22"/>
      <c r="J113" s="22"/>
      <c r="K113" s="22"/>
      <c r="L113" s="22"/>
      <c r="M113" s="4"/>
    </row>
    <row r="114" spans="1:13" ht="0.75" customHeight="1" x14ac:dyDescent="0.25">
      <c r="A114" s="4"/>
      <c r="B114" s="5"/>
      <c r="C114" s="4"/>
      <c r="D114" s="4"/>
      <c r="E114" s="4"/>
      <c r="F114" s="4"/>
      <c r="G114" s="4"/>
      <c r="H114" s="4"/>
      <c r="I114" s="4"/>
      <c r="J114" s="4"/>
      <c r="K114" s="4"/>
      <c r="L114" s="6"/>
      <c r="M114" s="4"/>
    </row>
    <row r="115" spans="1:13" ht="3.75" customHeight="1" x14ac:dyDescent="0.2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3"/>
    </row>
    <row r="116" spans="1:13" ht="0.75" customHeight="1" x14ac:dyDescent="0.25">
      <c r="A116" s="4"/>
      <c r="B116" s="5"/>
      <c r="C116" s="4"/>
      <c r="D116" s="4"/>
      <c r="E116" s="4"/>
      <c r="F116" s="4"/>
      <c r="G116" s="4"/>
      <c r="H116" s="4"/>
      <c r="I116" s="4"/>
      <c r="J116" s="4"/>
      <c r="K116" s="4"/>
      <c r="L116" s="6"/>
      <c r="M116" s="4"/>
    </row>
    <row r="117" spans="1:13" ht="18.75" customHeight="1" x14ac:dyDescent="0.25">
      <c r="A117" s="4"/>
      <c r="B117" s="39"/>
      <c r="C117" s="39"/>
      <c r="D117" s="33" t="s">
        <v>76</v>
      </c>
      <c r="E117" s="33"/>
      <c r="F117" s="33"/>
      <c r="G117" s="35" t="s">
        <v>3</v>
      </c>
      <c r="H117" s="36"/>
      <c r="I117" s="36"/>
      <c r="J117" s="36"/>
      <c r="K117" s="37"/>
      <c r="L117" s="7" t="s">
        <v>4</v>
      </c>
      <c r="M117" s="4"/>
    </row>
    <row r="118" spans="1:13" ht="16.5" customHeight="1" x14ac:dyDescent="0.25">
      <c r="A118" s="4"/>
      <c r="B118" s="39"/>
      <c r="C118" s="39"/>
      <c r="D118" s="34"/>
      <c r="E118" s="34"/>
      <c r="F118" s="34"/>
      <c r="G118" s="23" t="s">
        <v>5</v>
      </c>
      <c r="H118" s="23" t="s">
        <v>6</v>
      </c>
      <c r="I118" s="23" t="s">
        <v>7</v>
      </c>
      <c r="J118" s="23" t="s">
        <v>8</v>
      </c>
      <c r="K118" s="23" t="s">
        <v>9</v>
      </c>
      <c r="L118" s="9" t="s">
        <v>10</v>
      </c>
      <c r="M118" s="4"/>
    </row>
    <row r="119" spans="1:13" x14ac:dyDescent="0.25">
      <c r="A119" s="4"/>
      <c r="B119" s="39"/>
      <c r="C119" s="39"/>
      <c r="D119" s="10" t="s">
        <v>11</v>
      </c>
      <c r="E119" s="10" t="s">
        <v>12</v>
      </c>
      <c r="F119" s="10"/>
      <c r="G119" s="12">
        <v>1950</v>
      </c>
      <c r="H119" s="12">
        <v>1300</v>
      </c>
      <c r="I119" s="12">
        <f t="shared" ref="I119:I126" si="27">H119-((H119*5)/100)</f>
        <v>1235</v>
      </c>
      <c r="J119" s="12">
        <f t="shared" ref="J119:J126" si="28">H119-((H119*10)/100)</f>
        <v>1170</v>
      </c>
      <c r="K119" s="12">
        <f t="shared" ref="K119:K126" si="29">H119-((H119*15)/100)</f>
        <v>1105</v>
      </c>
      <c r="L119" s="12"/>
      <c r="M119" s="4"/>
    </row>
    <row r="120" spans="1:13" ht="16.5" x14ac:dyDescent="0.3">
      <c r="A120" s="4"/>
      <c r="B120" s="39"/>
      <c r="C120" s="39"/>
      <c r="D120" s="24" t="s">
        <v>77</v>
      </c>
      <c r="E120" s="24" t="s">
        <v>32</v>
      </c>
      <c r="F120" s="25"/>
      <c r="G120" s="16">
        <f>G119*L120</f>
        <v>0</v>
      </c>
      <c r="H120" s="16">
        <f>H119*L120</f>
        <v>0</v>
      </c>
      <c r="I120" s="16">
        <f t="shared" si="27"/>
        <v>0</v>
      </c>
      <c r="J120" s="16">
        <f t="shared" si="28"/>
        <v>0</v>
      </c>
      <c r="K120" s="16">
        <f t="shared" si="29"/>
        <v>0</v>
      </c>
      <c r="L120" s="17"/>
      <c r="M120" s="4"/>
    </row>
    <row r="121" spans="1:13" ht="16.5" x14ac:dyDescent="0.3">
      <c r="A121" s="4"/>
      <c r="B121" s="39"/>
      <c r="C121" s="39"/>
      <c r="D121" s="24" t="s">
        <v>78</v>
      </c>
      <c r="E121" s="24" t="s">
        <v>34</v>
      </c>
      <c r="F121" s="25"/>
      <c r="G121" s="16">
        <f>L121*G119</f>
        <v>0</v>
      </c>
      <c r="H121" s="16">
        <f>L121*H119</f>
        <v>0</v>
      </c>
      <c r="I121" s="16">
        <f t="shared" si="27"/>
        <v>0</v>
      </c>
      <c r="J121" s="16">
        <f t="shared" si="28"/>
        <v>0</v>
      </c>
      <c r="K121" s="16">
        <f t="shared" si="29"/>
        <v>0</v>
      </c>
      <c r="L121" s="17"/>
      <c r="M121" s="4"/>
    </row>
    <row r="122" spans="1:13" ht="16.5" x14ac:dyDescent="0.3">
      <c r="A122" s="4"/>
      <c r="B122" s="39"/>
      <c r="C122" s="39"/>
      <c r="D122" s="24" t="s">
        <v>79</v>
      </c>
      <c r="E122" s="24" t="s">
        <v>36</v>
      </c>
      <c r="F122" s="25"/>
      <c r="G122" s="16">
        <f>L122*G119</f>
        <v>0</v>
      </c>
      <c r="H122" s="16">
        <f>L122*H119</f>
        <v>0</v>
      </c>
      <c r="I122" s="16">
        <f t="shared" si="27"/>
        <v>0</v>
      </c>
      <c r="J122" s="16">
        <f t="shared" si="28"/>
        <v>0</v>
      </c>
      <c r="K122" s="16">
        <f t="shared" si="29"/>
        <v>0</v>
      </c>
      <c r="L122" s="17"/>
      <c r="M122" s="4"/>
    </row>
    <row r="123" spans="1:13" ht="16.5" x14ac:dyDescent="0.3">
      <c r="A123" s="4"/>
      <c r="B123" s="39"/>
      <c r="C123" s="39"/>
      <c r="D123" s="24" t="s">
        <v>80</v>
      </c>
      <c r="E123" s="24" t="s">
        <v>38</v>
      </c>
      <c r="F123" s="25"/>
      <c r="G123" s="16">
        <f>L123*G119</f>
        <v>0</v>
      </c>
      <c r="H123" s="16">
        <f>L123*H119</f>
        <v>0</v>
      </c>
      <c r="I123" s="16">
        <f t="shared" si="27"/>
        <v>0</v>
      </c>
      <c r="J123" s="16">
        <f t="shared" si="28"/>
        <v>0</v>
      </c>
      <c r="K123" s="16">
        <f t="shared" si="29"/>
        <v>0</v>
      </c>
      <c r="L123" s="17"/>
      <c r="M123" s="4"/>
    </row>
    <row r="124" spans="1:13" ht="16.5" x14ac:dyDescent="0.3">
      <c r="A124" s="4"/>
      <c r="B124" s="39"/>
      <c r="C124" s="39"/>
      <c r="D124" s="24" t="s">
        <v>81</v>
      </c>
      <c r="E124" s="24" t="s">
        <v>14</v>
      </c>
      <c r="F124" s="25"/>
      <c r="G124" s="16">
        <f>L124*G119</f>
        <v>0</v>
      </c>
      <c r="H124" s="16">
        <f>L124*H119</f>
        <v>0</v>
      </c>
      <c r="I124" s="16">
        <f t="shared" si="27"/>
        <v>0</v>
      </c>
      <c r="J124" s="16">
        <f t="shared" si="28"/>
        <v>0</v>
      </c>
      <c r="K124" s="16">
        <f t="shared" si="29"/>
        <v>0</v>
      </c>
      <c r="L124" s="17"/>
      <c r="M124" s="4"/>
    </row>
    <row r="125" spans="1:13" ht="18" customHeight="1" x14ac:dyDescent="0.3">
      <c r="A125" s="4"/>
      <c r="B125" s="39"/>
      <c r="C125" s="39"/>
      <c r="D125" s="24" t="s">
        <v>82</v>
      </c>
      <c r="E125" s="24" t="s">
        <v>16</v>
      </c>
      <c r="F125" s="25"/>
      <c r="G125" s="16">
        <f>L125*G119</f>
        <v>0</v>
      </c>
      <c r="H125" s="16">
        <f>L125*H119</f>
        <v>0</v>
      </c>
      <c r="I125" s="16">
        <f t="shared" si="27"/>
        <v>0</v>
      </c>
      <c r="J125" s="16">
        <f t="shared" si="28"/>
        <v>0</v>
      </c>
      <c r="K125" s="16">
        <f t="shared" si="29"/>
        <v>0</v>
      </c>
      <c r="L125" s="17"/>
      <c r="M125" s="4"/>
    </row>
    <row r="126" spans="1:13" ht="18" customHeight="1" x14ac:dyDescent="0.25">
      <c r="A126" s="4"/>
      <c r="B126" s="39"/>
      <c r="C126" s="39"/>
      <c r="D126" s="18"/>
      <c r="E126" s="18"/>
      <c r="F126" s="19" t="s">
        <v>23</v>
      </c>
      <c r="G126" s="20">
        <f>SUM(G120:G125)</f>
        <v>0</v>
      </c>
      <c r="H126" s="20">
        <f>SUM(H120:H125)</f>
        <v>0</v>
      </c>
      <c r="I126" s="20">
        <f t="shared" si="27"/>
        <v>0</v>
      </c>
      <c r="J126" s="20">
        <f t="shared" si="28"/>
        <v>0</v>
      </c>
      <c r="K126" s="20">
        <f t="shared" si="29"/>
        <v>0</v>
      </c>
      <c r="L126" s="21">
        <f>SUM(L120:L125)</f>
        <v>0</v>
      </c>
      <c r="M126" s="4"/>
    </row>
    <row r="127" spans="1:13" ht="0.75" customHeight="1" x14ac:dyDescent="0.25">
      <c r="A127" s="4"/>
      <c r="B127" s="5"/>
      <c r="C127" s="4"/>
      <c r="D127" s="4"/>
      <c r="E127" s="4"/>
      <c r="F127" s="4"/>
      <c r="G127" s="4"/>
      <c r="H127" s="4"/>
      <c r="I127" s="4"/>
      <c r="J127" s="4"/>
      <c r="K127" s="4"/>
      <c r="L127" s="6"/>
      <c r="M127" s="4"/>
    </row>
    <row r="128" spans="1:13" ht="3.75" customHeight="1" x14ac:dyDescent="0.2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3"/>
    </row>
    <row r="129" spans="1:13" ht="0.75" customHeight="1" x14ac:dyDescent="0.25">
      <c r="A129" s="4"/>
      <c r="B129" s="5"/>
      <c r="C129" s="4"/>
      <c r="D129" s="4"/>
      <c r="E129" s="4"/>
      <c r="F129" s="4"/>
      <c r="G129" s="4"/>
      <c r="H129" s="4"/>
      <c r="I129" s="4"/>
      <c r="J129" s="4"/>
      <c r="K129" s="4"/>
      <c r="L129" s="6"/>
      <c r="M129" s="4"/>
    </row>
    <row r="130" spans="1:13" ht="18.75" customHeight="1" x14ac:dyDescent="0.25">
      <c r="A130" s="4"/>
      <c r="B130" s="32"/>
      <c r="C130" s="32"/>
      <c r="D130" s="33" t="s">
        <v>83</v>
      </c>
      <c r="E130" s="33"/>
      <c r="F130" s="33"/>
      <c r="G130" s="35" t="s">
        <v>3</v>
      </c>
      <c r="H130" s="36"/>
      <c r="I130" s="36"/>
      <c r="J130" s="36"/>
      <c r="K130" s="37"/>
      <c r="L130" s="7" t="s">
        <v>4</v>
      </c>
      <c r="M130" s="4"/>
    </row>
    <row r="131" spans="1:13" ht="16.5" customHeight="1" x14ac:dyDescent="0.25">
      <c r="A131" s="4"/>
      <c r="B131" s="32"/>
      <c r="C131" s="32"/>
      <c r="D131" s="34"/>
      <c r="E131" s="34"/>
      <c r="F131" s="34"/>
      <c r="G131" s="23" t="s">
        <v>5</v>
      </c>
      <c r="H131" s="23" t="s">
        <v>6</v>
      </c>
      <c r="I131" s="23" t="s">
        <v>7</v>
      </c>
      <c r="J131" s="23" t="s">
        <v>8</v>
      </c>
      <c r="K131" s="23" t="s">
        <v>9</v>
      </c>
      <c r="L131" s="9" t="s">
        <v>10</v>
      </c>
      <c r="M131" s="4"/>
    </row>
    <row r="132" spans="1:13" x14ac:dyDescent="0.25">
      <c r="A132" s="4"/>
      <c r="B132" s="32"/>
      <c r="C132" s="32"/>
      <c r="D132" s="10" t="s">
        <v>11</v>
      </c>
      <c r="E132" s="10" t="s">
        <v>12</v>
      </c>
      <c r="F132" s="10"/>
      <c r="G132" s="12">
        <v>2300</v>
      </c>
      <c r="H132" s="12">
        <v>1550</v>
      </c>
      <c r="I132" s="12">
        <f t="shared" ref="I132:I139" si="30">H132-((H132*5)/100)</f>
        <v>1472.5</v>
      </c>
      <c r="J132" s="12">
        <f t="shared" ref="J132:J139" si="31">H132-((H132*10)/100)</f>
        <v>1395</v>
      </c>
      <c r="K132" s="12">
        <f t="shared" ref="K132:K139" si="32">H132-((H132*15)/100)</f>
        <v>1317.5</v>
      </c>
      <c r="L132" s="12"/>
      <c r="M132" s="4"/>
    </row>
    <row r="133" spans="1:13" ht="16.5" x14ac:dyDescent="0.3">
      <c r="A133" s="4"/>
      <c r="B133" s="32"/>
      <c r="C133" s="32"/>
      <c r="D133" s="24" t="s">
        <v>84</v>
      </c>
      <c r="E133" s="24" t="s">
        <v>32</v>
      </c>
      <c r="F133" s="25"/>
      <c r="G133" s="16">
        <f>G132*L133</f>
        <v>0</v>
      </c>
      <c r="H133" s="16">
        <f>H132*L133</f>
        <v>0</v>
      </c>
      <c r="I133" s="16">
        <f t="shared" si="30"/>
        <v>0</v>
      </c>
      <c r="J133" s="16">
        <f t="shared" si="31"/>
        <v>0</v>
      </c>
      <c r="K133" s="16">
        <f t="shared" si="32"/>
        <v>0</v>
      </c>
      <c r="L133" s="17"/>
      <c r="M133" s="4"/>
    </row>
    <row r="134" spans="1:13" ht="16.5" x14ac:dyDescent="0.3">
      <c r="A134" s="4"/>
      <c r="B134" s="32"/>
      <c r="C134" s="32"/>
      <c r="D134" s="24" t="s">
        <v>85</v>
      </c>
      <c r="E134" s="24" t="s">
        <v>34</v>
      </c>
      <c r="F134" s="25"/>
      <c r="G134" s="16">
        <f>L134*G132</f>
        <v>0</v>
      </c>
      <c r="H134" s="16">
        <f>L134*H132</f>
        <v>0</v>
      </c>
      <c r="I134" s="16">
        <f t="shared" si="30"/>
        <v>0</v>
      </c>
      <c r="J134" s="16">
        <f t="shared" si="31"/>
        <v>0</v>
      </c>
      <c r="K134" s="16">
        <f t="shared" si="32"/>
        <v>0</v>
      </c>
      <c r="L134" s="17"/>
      <c r="M134" s="4"/>
    </row>
    <row r="135" spans="1:13" ht="16.5" x14ac:dyDescent="0.3">
      <c r="A135" s="4"/>
      <c r="B135" s="32"/>
      <c r="C135" s="32"/>
      <c r="D135" s="24" t="s">
        <v>86</v>
      </c>
      <c r="E135" s="24" t="s">
        <v>36</v>
      </c>
      <c r="F135" s="25"/>
      <c r="G135" s="16">
        <f>L135*G132</f>
        <v>0</v>
      </c>
      <c r="H135" s="16">
        <f>L135*H132</f>
        <v>0</v>
      </c>
      <c r="I135" s="16">
        <f t="shared" si="30"/>
        <v>0</v>
      </c>
      <c r="J135" s="16">
        <f t="shared" si="31"/>
        <v>0</v>
      </c>
      <c r="K135" s="16">
        <f t="shared" si="32"/>
        <v>0</v>
      </c>
      <c r="L135" s="17"/>
      <c r="M135" s="4"/>
    </row>
    <row r="136" spans="1:13" ht="16.5" x14ac:dyDescent="0.3">
      <c r="A136" s="4"/>
      <c r="B136" s="32"/>
      <c r="C136" s="32"/>
      <c r="D136" s="24" t="s">
        <v>87</v>
      </c>
      <c r="E136" s="24" t="s">
        <v>38</v>
      </c>
      <c r="F136" s="25"/>
      <c r="G136" s="16">
        <f>L136*G132</f>
        <v>0</v>
      </c>
      <c r="H136" s="16">
        <f>L136*H132</f>
        <v>0</v>
      </c>
      <c r="I136" s="16">
        <f t="shared" si="30"/>
        <v>0</v>
      </c>
      <c r="J136" s="16">
        <f t="shared" si="31"/>
        <v>0</v>
      </c>
      <c r="K136" s="16">
        <f t="shared" si="32"/>
        <v>0</v>
      </c>
      <c r="L136" s="17"/>
      <c r="M136" s="4"/>
    </row>
    <row r="137" spans="1:13" ht="16.5" x14ac:dyDescent="0.3">
      <c r="A137" s="4"/>
      <c r="B137" s="32"/>
      <c r="C137" s="32"/>
      <c r="D137" s="24" t="s">
        <v>88</v>
      </c>
      <c r="E137" s="24" t="s">
        <v>14</v>
      </c>
      <c r="F137" s="25"/>
      <c r="G137" s="16">
        <f>L137*G132</f>
        <v>0</v>
      </c>
      <c r="H137" s="16">
        <f>L137*H132</f>
        <v>0</v>
      </c>
      <c r="I137" s="16">
        <f t="shared" si="30"/>
        <v>0</v>
      </c>
      <c r="J137" s="16">
        <f t="shared" si="31"/>
        <v>0</v>
      </c>
      <c r="K137" s="16">
        <f t="shared" si="32"/>
        <v>0</v>
      </c>
      <c r="L137" s="17"/>
      <c r="M137" s="4"/>
    </row>
    <row r="138" spans="1:13" ht="18" customHeight="1" x14ac:dyDescent="0.3">
      <c r="A138" s="4"/>
      <c r="B138" s="32"/>
      <c r="C138" s="32"/>
      <c r="D138" s="24" t="s">
        <v>89</v>
      </c>
      <c r="E138" s="24" t="s">
        <v>16</v>
      </c>
      <c r="F138" s="25"/>
      <c r="G138" s="16">
        <f>L138*G132</f>
        <v>0</v>
      </c>
      <c r="H138" s="16">
        <f>L138*H132</f>
        <v>0</v>
      </c>
      <c r="I138" s="16">
        <f t="shared" si="30"/>
        <v>0</v>
      </c>
      <c r="J138" s="16">
        <f t="shared" si="31"/>
        <v>0</v>
      </c>
      <c r="K138" s="16">
        <f t="shared" si="32"/>
        <v>0</v>
      </c>
      <c r="L138" s="17"/>
      <c r="M138" s="4"/>
    </row>
    <row r="139" spans="1:13" ht="18" customHeight="1" x14ac:dyDescent="0.25">
      <c r="A139" s="4"/>
      <c r="B139" s="32"/>
      <c r="C139" s="32"/>
      <c r="D139" s="18"/>
      <c r="E139" s="18"/>
      <c r="F139" s="19" t="s">
        <v>23</v>
      </c>
      <c r="G139" s="20">
        <f>SUM(G133:G138)</f>
        <v>0</v>
      </c>
      <c r="H139" s="20">
        <f>SUM(H133:H138)</f>
        <v>0</v>
      </c>
      <c r="I139" s="20">
        <f t="shared" si="30"/>
        <v>0</v>
      </c>
      <c r="J139" s="20">
        <f t="shared" si="31"/>
        <v>0</v>
      </c>
      <c r="K139" s="20">
        <f t="shared" si="32"/>
        <v>0</v>
      </c>
      <c r="L139" s="21">
        <f>SUM(L133:L138)</f>
        <v>0</v>
      </c>
      <c r="M139" s="4"/>
    </row>
    <row r="140" spans="1:13" ht="0.75" customHeight="1" x14ac:dyDescent="0.25">
      <c r="A140" s="4"/>
      <c r="B140" s="5"/>
      <c r="C140" s="4"/>
      <c r="D140" s="4"/>
      <c r="E140" s="4"/>
      <c r="F140" s="4"/>
      <c r="G140" s="4"/>
      <c r="H140" s="4"/>
      <c r="I140" s="4"/>
      <c r="J140" s="4"/>
      <c r="K140" s="4"/>
      <c r="L140" s="6"/>
      <c r="M140" s="4"/>
    </row>
    <row r="141" spans="1:13" ht="3.75" customHeight="1" x14ac:dyDescent="0.2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3"/>
    </row>
    <row r="142" spans="1:13" ht="0.75" customHeight="1" x14ac:dyDescent="0.25">
      <c r="A142" s="4"/>
      <c r="B142" s="5"/>
      <c r="C142" s="4"/>
      <c r="D142" s="4"/>
      <c r="E142" s="4"/>
      <c r="F142" s="4"/>
      <c r="G142" s="4"/>
      <c r="H142" s="4"/>
      <c r="I142" s="4"/>
      <c r="J142" s="4"/>
      <c r="K142" s="4"/>
      <c r="L142" s="6"/>
      <c r="M142" s="4"/>
    </row>
    <row r="143" spans="1:13" ht="18.75" customHeight="1" x14ac:dyDescent="0.25">
      <c r="A143" s="4"/>
      <c r="B143" s="32"/>
      <c r="C143" s="32"/>
      <c r="D143" s="33" t="s">
        <v>90</v>
      </c>
      <c r="E143" s="33"/>
      <c r="F143" s="33"/>
      <c r="G143" s="35" t="s">
        <v>3</v>
      </c>
      <c r="H143" s="36"/>
      <c r="I143" s="36"/>
      <c r="J143" s="36"/>
      <c r="K143" s="37"/>
      <c r="L143" s="7" t="s">
        <v>4</v>
      </c>
      <c r="M143" s="4"/>
    </row>
    <row r="144" spans="1:13" ht="16.5" customHeight="1" x14ac:dyDescent="0.25">
      <c r="A144" s="4"/>
      <c r="B144" s="32"/>
      <c r="C144" s="32"/>
      <c r="D144" s="34"/>
      <c r="E144" s="34"/>
      <c r="F144" s="34"/>
      <c r="G144" s="23" t="s">
        <v>5</v>
      </c>
      <c r="H144" s="23" t="s">
        <v>6</v>
      </c>
      <c r="I144" s="23" t="s">
        <v>7</v>
      </c>
      <c r="J144" s="23" t="s">
        <v>8</v>
      </c>
      <c r="K144" s="23" t="s">
        <v>9</v>
      </c>
      <c r="L144" s="9" t="s">
        <v>10</v>
      </c>
      <c r="M144" s="4"/>
    </row>
    <row r="145" spans="1:13" x14ac:dyDescent="0.25">
      <c r="A145" s="4"/>
      <c r="B145" s="32"/>
      <c r="C145" s="32"/>
      <c r="D145" s="10" t="s">
        <v>11</v>
      </c>
      <c r="E145" s="10" t="s">
        <v>12</v>
      </c>
      <c r="F145" s="10"/>
      <c r="G145" s="12">
        <v>1150</v>
      </c>
      <c r="H145" s="12">
        <v>750</v>
      </c>
      <c r="I145" s="12">
        <f t="shared" ref="I145:I151" si="33">H145-((H145*5)/100)</f>
        <v>712.5</v>
      </c>
      <c r="J145" s="12">
        <f t="shared" ref="J145:J151" si="34">H145-((H145*10)/100)</f>
        <v>675</v>
      </c>
      <c r="K145" s="12">
        <f t="shared" ref="K145:K151" si="35">H145-((H145*15)/100)</f>
        <v>637.5</v>
      </c>
      <c r="L145" s="12"/>
      <c r="M145" s="4"/>
    </row>
    <row r="146" spans="1:13" ht="16.5" x14ac:dyDescent="0.3">
      <c r="A146" s="4"/>
      <c r="B146" s="32"/>
      <c r="C146" s="32"/>
      <c r="D146" s="24" t="s">
        <v>91</v>
      </c>
      <c r="E146" s="24" t="s">
        <v>32</v>
      </c>
      <c r="F146" s="25"/>
      <c r="G146" s="16">
        <f>G145*L146</f>
        <v>0</v>
      </c>
      <c r="H146" s="16">
        <f>H145*L146</f>
        <v>0</v>
      </c>
      <c r="I146" s="16">
        <f t="shared" si="33"/>
        <v>0</v>
      </c>
      <c r="J146" s="16">
        <f t="shared" si="34"/>
        <v>0</v>
      </c>
      <c r="K146" s="16">
        <f t="shared" si="35"/>
        <v>0</v>
      </c>
      <c r="L146" s="17"/>
      <c r="M146" s="4"/>
    </row>
    <row r="147" spans="1:13" ht="16.5" x14ac:dyDescent="0.3">
      <c r="A147" s="4"/>
      <c r="B147" s="32"/>
      <c r="C147" s="32"/>
      <c r="D147" s="24" t="s">
        <v>92</v>
      </c>
      <c r="E147" s="24" t="s">
        <v>34</v>
      </c>
      <c r="F147" s="25"/>
      <c r="G147" s="16">
        <f>L147*G145</f>
        <v>0</v>
      </c>
      <c r="H147" s="16">
        <f>L147*H145</f>
        <v>0</v>
      </c>
      <c r="I147" s="16">
        <f t="shared" si="33"/>
        <v>0</v>
      </c>
      <c r="J147" s="16">
        <f t="shared" si="34"/>
        <v>0</v>
      </c>
      <c r="K147" s="16">
        <f t="shared" si="35"/>
        <v>0</v>
      </c>
      <c r="L147" s="17"/>
      <c r="M147" s="4"/>
    </row>
    <row r="148" spans="1:13" ht="16.5" x14ac:dyDescent="0.3">
      <c r="A148" s="4"/>
      <c r="B148" s="32"/>
      <c r="C148" s="32"/>
      <c r="D148" s="24" t="s">
        <v>93</v>
      </c>
      <c r="E148" s="24" t="s">
        <v>36</v>
      </c>
      <c r="F148" s="25"/>
      <c r="G148" s="16">
        <f>L148*G145</f>
        <v>0</v>
      </c>
      <c r="H148" s="16">
        <f>L148*H145</f>
        <v>0</v>
      </c>
      <c r="I148" s="16">
        <f t="shared" si="33"/>
        <v>0</v>
      </c>
      <c r="J148" s="16">
        <f t="shared" si="34"/>
        <v>0</v>
      </c>
      <c r="K148" s="16">
        <f t="shared" si="35"/>
        <v>0</v>
      </c>
      <c r="L148" s="17"/>
      <c r="M148" s="4"/>
    </row>
    <row r="149" spans="1:13" ht="16.5" x14ac:dyDescent="0.3">
      <c r="A149" s="4"/>
      <c r="B149" s="32"/>
      <c r="C149" s="32"/>
      <c r="D149" s="24" t="s">
        <v>94</v>
      </c>
      <c r="E149" s="24" t="s">
        <v>38</v>
      </c>
      <c r="F149" s="25"/>
      <c r="G149" s="16">
        <f>L149*G145</f>
        <v>0</v>
      </c>
      <c r="H149" s="16">
        <f>L149*H145</f>
        <v>0</v>
      </c>
      <c r="I149" s="16">
        <f t="shared" si="33"/>
        <v>0</v>
      </c>
      <c r="J149" s="16">
        <f t="shared" si="34"/>
        <v>0</v>
      </c>
      <c r="K149" s="16">
        <f t="shared" si="35"/>
        <v>0</v>
      </c>
      <c r="L149" s="17"/>
      <c r="M149" s="4"/>
    </row>
    <row r="150" spans="1:13" ht="16.5" x14ac:dyDescent="0.3">
      <c r="A150" s="4"/>
      <c r="B150" s="32"/>
      <c r="C150" s="32"/>
      <c r="D150" s="24" t="s">
        <v>95</v>
      </c>
      <c r="E150" s="24" t="s">
        <v>14</v>
      </c>
      <c r="F150" s="25"/>
      <c r="G150" s="16">
        <f>L150*G145</f>
        <v>0</v>
      </c>
      <c r="H150" s="16">
        <f>L150*H145</f>
        <v>0</v>
      </c>
      <c r="I150" s="16">
        <f t="shared" si="33"/>
        <v>0</v>
      </c>
      <c r="J150" s="16">
        <f t="shared" si="34"/>
        <v>0</v>
      </c>
      <c r="K150" s="16">
        <f t="shared" si="35"/>
        <v>0</v>
      </c>
      <c r="L150" s="17"/>
      <c r="M150" s="4"/>
    </row>
    <row r="151" spans="1:13" ht="18" customHeight="1" x14ac:dyDescent="0.3">
      <c r="A151" s="4"/>
      <c r="B151" s="32"/>
      <c r="C151" s="32"/>
      <c r="D151" s="24" t="s">
        <v>96</v>
      </c>
      <c r="E151" s="24" t="s">
        <v>16</v>
      </c>
      <c r="F151" s="25"/>
      <c r="G151" s="16">
        <f>L151*G145</f>
        <v>0</v>
      </c>
      <c r="H151" s="16">
        <f>L151*H145</f>
        <v>0</v>
      </c>
      <c r="I151" s="16">
        <f t="shared" si="33"/>
        <v>0</v>
      </c>
      <c r="J151" s="16">
        <f t="shared" si="34"/>
        <v>0</v>
      </c>
      <c r="K151" s="16">
        <f t="shared" si="35"/>
        <v>0</v>
      </c>
      <c r="L151" s="17"/>
      <c r="M151" s="4"/>
    </row>
    <row r="152" spans="1:13" x14ac:dyDescent="0.25">
      <c r="A152" s="4"/>
      <c r="B152" s="32"/>
      <c r="C152" s="32"/>
      <c r="D152" s="18"/>
      <c r="E152" s="18"/>
      <c r="F152" s="19" t="s">
        <v>23</v>
      </c>
      <c r="G152" s="20">
        <f>SUM(G146:G151)</f>
        <v>0</v>
      </c>
      <c r="H152" s="20">
        <f>SUM(H146:H151)</f>
        <v>0</v>
      </c>
      <c r="I152" s="20">
        <f t="shared" ref="I152:K152" si="36">SUM(I146:I151)</f>
        <v>0</v>
      </c>
      <c r="J152" s="20">
        <f t="shared" si="36"/>
        <v>0</v>
      </c>
      <c r="K152" s="20">
        <f t="shared" si="36"/>
        <v>0</v>
      </c>
      <c r="L152" s="21">
        <f>SUM(L146:L151)</f>
        <v>0</v>
      </c>
      <c r="M152" s="4"/>
    </row>
    <row r="153" spans="1:13" ht="0.75" customHeight="1" x14ac:dyDescent="0.25">
      <c r="A153" s="4"/>
      <c r="B153" s="5"/>
      <c r="C153" s="4"/>
      <c r="D153" s="4"/>
      <c r="E153" s="4"/>
      <c r="F153" s="4"/>
      <c r="G153" s="4"/>
      <c r="H153" s="4"/>
      <c r="I153" s="4"/>
      <c r="J153" s="4"/>
      <c r="K153" s="4"/>
      <c r="L153" s="6"/>
      <c r="M153" s="4"/>
    </row>
    <row r="154" spans="1:13" ht="3.75" customHeight="1" x14ac:dyDescent="0.2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3"/>
    </row>
    <row r="155" spans="1:13" ht="0.75" customHeight="1" x14ac:dyDescent="0.25">
      <c r="A155" s="4"/>
      <c r="B155" s="5"/>
      <c r="C155" s="4"/>
      <c r="D155" s="4"/>
      <c r="E155" s="4"/>
      <c r="F155" s="4"/>
      <c r="G155" s="4"/>
      <c r="H155" s="4"/>
      <c r="I155" s="4"/>
      <c r="J155" s="4"/>
      <c r="K155" s="4"/>
      <c r="L155" s="6"/>
      <c r="M155" s="4"/>
    </row>
    <row r="156" spans="1:13" ht="18.75" customHeight="1" x14ac:dyDescent="0.25">
      <c r="A156" s="4"/>
      <c r="B156" s="32"/>
      <c r="C156" s="32"/>
      <c r="D156" s="33" t="s">
        <v>97</v>
      </c>
      <c r="E156" s="33"/>
      <c r="F156" s="33"/>
      <c r="G156" s="35" t="s">
        <v>3</v>
      </c>
      <c r="H156" s="36"/>
      <c r="I156" s="36"/>
      <c r="J156" s="36"/>
      <c r="K156" s="37"/>
      <c r="L156" s="7" t="s">
        <v>4</v>
      </c>
      <c r="M156" s="4"/>
    </row>
    <row r="157" spans="1:13" ht="16.5" customHeight="1" x14ac:dyDescent="0.25">
      <c r="A157" s="4"/>
      <c r="B157" s="32"/>
      <c r="C157" s="32"/>
      <c r="D157" s="34"/>
      <c r="E157" s="34"/>
      <c r="F157" s="34"/>
      <c r="G157" s="23" t="s">
        <v>5</v>
      </c>
      <c r="H157" s="23" t="s">
        <v>6</v>
      </c>
      <c r="I157" s="23" t="s">
        <v>7</v>
      </c>
      <c r="J157" s="23" t="s">
        <v>8</v>
      </c>
      <c r="K157" s="23" t="s">
        <v>9</v>
      </c>
      <c r="L157" s="9" t="s">
        <v>10</v>
      </c>
      <c r="M157" s="4"/>
    </row>
    <row r="158" spans="1:13" x14ac:dyDescent="0.25">
      <c r="A158" s="4"/>
      <c r="B158" s="32"/>
      <c r="C158" s="32"/>
      <c r="D158" s="10" t="s">
        <v>11</v>
      </c>
      <c r="E158" s="10" t="s">
        <v>12</v>
      </c>
      <c r="F158" s="10"/>
      <c r="G158" s="12">
        <v>1150</v>
      </c>
      <c r="H158" s="12">
        <v>750</v>
      </c>
      <c r="I158" s="12">
        <f t="shared" ref="I158:I165" si="37">H158-((H158*5)/100)</f>
        <v>712.5</v>
      </c>
      <c r="J158" s="12">
        <f t="shared" ref="J158:J165" si="38">H158-((H158*10)/100)</f>
        <v>675</v>
      </c>
      <c r="K158" s="12">
        <f t="shared" ref="K158:K165" si="39">H158-((H158*15)/100)</f>
        <v>637.5</v>
      </c>
      <c r="L158" s="12"/>
      <c r="M158" s="4"/>
    </row>
    <row r="159" spans="1:13" ht="16.5" x14ac:dyDescent="0.3">
      <c r="A159" s="4"/>
      <c r="B159" s="32"/>
      <c r="C159" s="32"/>
      <c r="D159" s="24" t="s">
        <v>98</v>
      </c>
      <c r="E159" s="24" t="s">
        <v>32</v>
      </c>
      <c r="F159" s="25"/>
      <c r="G159" s="16">
        <f>G158*L159</f>
        <v>0</v>
      </c>
      <c r="H159" s="16">
        <f>H158*L159</f>
        <v>0</v>
      </c>
      <c r="I159" s="16">
        <f t="shared" si="37"/>
        <v>0</v>
      </c>
      <c r="J159" s="16">
        <f t="shared" si="38"/>
        <v>0</v>
      </c>
      <c r="K159" s="16">
        <f t="shared" si="39"/>
        <v>0</v>
      </c>
      <c r="L159" s="17"/>
      <c r="M159" s="4"/>
    </row>
    <row r="160" spans="1:13" ht="16.5" x14ac:dyDescent="0.3">
      <c r="A160" s="4"/>
      <c r="B160" s="32"/>
      <c r="C160" s="32"/>
      <c r="D160" s="24" t="s">
        <v>99</v>
      </c>
      <c r="E160" s="24" t="s">
        <v>34</v>
      </c>
      <c r="F160" s="25"/>
      <c r="G160" s="16">
        <f>L160*G158</f>
        <v>0</v>
      </c>
      <c r="H160" s="16">
        <f>L160*H158</f>
        <v>0</v>
      </c>
      <c r="I160" s="16">
        <f t="shared" si="37"/>
        <v>0</v>
      </c>
      <c r="J160" s="16">
        <f t="shared" si="38"/>
        <v>0</v>
      </c>
      <c r="K160" s="16">
        <f t="shared" si="39"/>
        <v>0</v>
      </c>
      <c r="L160" s="17"/>
      <c r="M160" s="4"/>
    </row>
    <row r="161" spans="1:13" ht="16.5" x14ac:dyDescent="0.3">
      <c r="A161" s="4"/>
      <c r="B161" s="32"/>
      <c r="C161" s="32"/>
      <c r="D161" s="24" t="s">
        <v>100</v>
      </c>
      <c r="E161" s="24" t="s">
        <v>36</v>
      </c>
      <c r="F161" s="25"/>
      <c r="G161" s="16">
        <f>L161*G158</f>
        <v>0</v>
      </c>
      <c r="H161" s="16">
        <f>L161*H158</f>
        <v>0</v>
      </c>
      <c r="I161" s="16">
        <f t="shared" si="37"/>
        <v>0</v>
      </c>
      <c r="J161" s="16">
        <f t="shared" si="38"/>
        <v>0</v>
      </c>
      <c r="K161" s="16">
        <f t="shared" si="39"/>
        <v>0</v>
      </c>
      <c r="L161" s="17"/>
      <c r="M161" s="4"/>
    </row>
    <row r="162" spans="1:13" ht="16.5" x14ac:dyDescent="0.3">
      <c r="A162" s="4"/>
      <c r="B162" s="32"/>
      <c r="C162" s="32"/>
      <c r="D162" s="24" t="s">
        <v>101</v>
      </c>
      <c r="E162" s="24" t="s">
        <v>38</v>
      </c>
      <c r="F162" s="25"/>
      <c r="G162" s="16">
        <f>L162*G158</f>
        <v>0</v>
      </c>
      <c r="H162" s="16">
        <f>L162*H158</f>
        <v>0</v>
      </c>
      <c r="I162" s="16">
        <f t="shared" si="37"/>
        <v>0</v>
      </c>
      <c r="J162" s="16">
        <f t="shared" si="38"/>
        <v>0</v>
      </c>
      <c r="K162" s="16">
        <f t="shared" si="39"/>
        <v>0</v>
      </c>
      <c r="L162" s="17"/>
      <c r="M162" s="4"/>
    </row>
    <row r="163" spans="1:13" ht="16.5" x14ac:dyDescent="0.3">
      <c r="A163" s="4"/>
      <c r="B163" s="32"/>
      <c r="C163" s="32"/>
      <c r="D163" s="24" t="s">
        <v>102</v>
      </c>
      <c r="E163" s="24" t="s">
        <v>14</v>
      </c>
      <c r="F163" s="25"/>
      <c r="G163" s="16">
        <f>L163*G158</f>
        <v>0</v>
      </c>
      <c r="H163" s="16">
        <f>L163*H158</f>
        <v>0</v>
      </c>
      <c r="I163" s="16">
        <f t="shared" si="37"/>
        <v>0</v>
      </c>
      <c r="J163" s="16">
        <f t="shared" si="38"/>
        <v>0</v>
      </c>
      <c r="K163" s="16">
        <f t="shared" si="39"/>
        <v>0</v>
      </c>
      <c r="L163" s="17"/>
      <c r="M163" s="4"/>
    </row>
    <row r="164" spans="1:13" ht="18" customHeight="1" x14ac:dyDescent="0.3">
      <c r="A164" s="4"/>
      <c r="B164" s="32"/>
      <c r="C164" s="32"/>
      <c r="D164" s="24" t="s">
        <v>103</v>
      </c>
      <c r="E164" s="24" t="s">
        <v>16</v>
      </c>
      <c r="F164" s="25"/>
      <c r="G164" s="16">
        <f>L164*G158</f>
        <v>0</v>
      </c>
      <c r="H164" s="16">
        <f>L164*H158</f>
        <v>0</v>
      </c>
      <c r="I164" s="16">
        <f t="shared" si="37"/>
        <v>0</v>
      </c>
      <c r="J164" s="16">
        <f t="shared" si="38"/>
        <v>0</v>
      </c>
      <c r="K164" s="16">
        <f t="shared" si="39"/>
        <v>0</v>
      </c>
      <c r="L164" s="17"/>
      <c r="M164" s="4"/>
    </row>
    <row r="165" spans="1:13" x14ac:dyDescent="0.25">
      <c r="A165" s="4"/>
      <c r="B165" s="32"/>
      <c r="C165" s="32"/>
      <c r="D165" s="18"/>
      <c r="E165" s="18"/>
      <c r="F165" s="19" t="s">
        <v>23</v>
      </c>
      <c r="G165" s="20">
        <f>SUM(G159:G164)</f>
        <v>0</v>
      </c>
      <c r="H165" s="20">
        <f>SUM(H159:H164)</f>
        <v>0</v>
      </c>
      <c r="I165" s="20">
        <f t="shared" si="37"/>
        <v>0</v>
      </c>
      <c r="J165" s="20">
        <f t="shared" si="38"/>
        <v>0</v>
      </c>
      <c r="K165" s="20">
        <f t="shared" si="39"/>
        <v>0</v>
      </c>
      <c r="L165" s="21">
        <f>SUM(L159:L164)</f>
        <v>0</v>
      </c>
      <c r="M165" s="4"/>
    </row>
    <row r="166" spans="1:13" ht="0.75" customHeight="1" x14ac:dyDescent="0.25">
      <c r="A166" s="4"/>
      <c r="B166" s="5"/>
      <c r="C166" s="4"/>
      <c r="D166" s="4"/>
      <c r="E166" s="4"/>
      <c r="F166" s="4"/>
      <c r="G166" s="4"/>
      <c r="H166" s="4"/>
      <c r="I166" s="4"/>
      <c r="J166" s="4"/>
      <c r="K166" s="4"/>
      <c r="L166" s="6"/>
      <c r="M166" s="4"/>
    </row>
    <row r="167" spans="1:13" ht="3.75" customHeight="1" x14ac:dyDescent="0.2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3"/>
    </row>
    <row r="168" spans="1:13" ht="0.75" customHeight="1" x14ac:dyDescent="0.25">
      <c r="A168" s="4"/>
      <c r="B168" s="5"/>
      <c r="C168" s="4"/>
      <c r="D168" s="4"/>
      <c r="E168" s="4"/>
      <c r="F168" s="4"/>
      <c r="G168" s="4"/>
      <c r="H168" s="4"/>
      <c r="I168" s="4"/>
      <c r="J168" s="4"/>
      <c r="K168" s="4"/>
      <c r="L168" s="6"/>
      <c r="M168" s="4"/>
    </row>
    <row r="169" spans="1:13" ht="18.75" customHeight="1" x14ac:dyDescent="0.25">
      <c r="A169" s="4"/>
      <c r="B169" s="32"/>
      <c r="C169" s="32"/>
      <c r="D169" s="33" t="s">
        <v>104</v>
      </c>
      <c r="E169" s="33"/>
      <c r="F169" s="33"/>
      <c r="G169" s="35" t="s">
        <v>3</v>
      </c>
      <c r="H169" s="36"/>
      <c r="I169" s="36"/>
      <c r="J169" s="36"/>
      <c r="K169" s="37"/>
      <c r="L169" s="7" t="s">
        <v>4</v>
      </c>
      <c r="M169" s="4"/>
    </row>
    <row r="170" spans="1:13" ht="16.5" customHeight="1" x14ac:dyDescent="0.25">
      <c r="A170" s="4"/>
      <c r="B170" s="32"/>
      <c r="C170" s="32"/>
      <c r="D170" s="34"/>
      <c r="E170" s="34"/>
      <c r="F170" s="34"/>
      <c r="G170" s="23" t="s">
        <v>5</v>
      </c>
      <c r="H170" s="23" t="s">
        <v>6</v>
      </c>
      <c r="I170" s="23" t="s">
        <v>7</v>
      </c>
      <c r="J170" s="23" t="s">
        <v>8</v>
      </c>
      <c r="K170" s="23" t="s">
        <v>9</v>
      </c>
      <c r="L170" s="9" t="s">
        <v>10</v>
      </c>
      <c r="M170" s="4"/>
    </row>
    <row r="171" spans="1:13" x14ac:dyDescent="0.25">
      <c r="A171" s="4"/>
      <c r="B171" s="32"/>
      <c r="C171" s="32"/>
      <c r="D171" s="10" t="s">
        <v>11</v>
      </c>
      <c r="E171" s="10" t="s">
        <v>12</v>
      </c>
      <c r="F171" s="10"/>
      <c r="G171" s="12">
        <v>750</v>
      </c>
      <c r="H171" s="12">
        <v>500</v>
      </c>
      <c r="I171" s="12">
        <f t="shared" ref="I171:I178" si="40">H171-((H171*5)/100)</f>
        <v>475</v>
      </c>
      <c r="J171" s="12">
        <f t="shared" ref="J171:J178" si="41">H171-((H171*10)/100)</f>
        <v>450</v>
      </c>
      <c r="K171" s="12">
        <f t="shared" ref="K171:K178" si="42">H171-((H171*15)/100)</f>
        <v>425</v>
      </c>
      <c r="L171" s="12"/>
      <c r="M171" s="4"/>
    </row>
    <row r="172" spans="1:13" ht="16.5" x14ac:dyDescent="0.3">
      <c r="A172" s="4"/>
      <c r="B172" s="32"/>
      <c r="C172" s="32"/>
      <c r="D172" s="26" t="s">
        <v>105</v>
      </c>
      <c r="E172" s="24" t="s">
        <v>106</v>
      </c>
      <c r="F172" s="25"/>
      <c r="G172" s="16">
        <f>G171*L172</f>
        <v>0</v>
      </c>
      <c r="H172" s="16">
        <f>H171*L172</f>
        <v>0</v>
      </c>
      <c r="I172" s="16">
        <f t="shared" si="40"/>
        <v>0</v>
      </c>
      <c r="J172" s="16">
        <f t="shared" si="41"/>
        <v>0</v>
      </c>
      <c r="K172" s="16">
        <f t="shared" si="42"/>
        <v>0</v>
      </c>
      <c r="L172" s="17"/>
      <c r="M172" s="4"/>
    </row>
    <row r="173" spans="1:13" ht="16.5" x14ac:dyDescent="0.3">
      <c r="A173" s="4"/>
      <c r="B173" s="32"/>
      <c r="C173" s="32"/>
      <c r="D173" s="24" t="s">
        <v>107</v>
      </c>
      <c r="E173" s="24" t="s">
        <v>108</v>
      </c>
      <c r="F173" s="25"/>
      <c r="G173" s="16">
        <f>L173*G171</f>
        <v>0</v>
      </c>
      <c r="H173" s="16">
        <f>L173*H171</f>
        <v>0</v>
      </c>
      <c r="I173" s="16">
        <f t="shared" si="40"/>
        <v>0</v>
      </c>
      <c r="J173" s="16">
        <f t="shared" si="41"/>
        <v>0</v>
      </c>
      <c r="K173" s="16">
        <f t="shared" si="42"/>
        <v>0</v>
      </c>
      <c r="L173" s="17"/>
      <c r="M173" s="4"/>
    </row>
    <row r="174" spans="1:13" ht="16.5" x14ac:dyDescent="0.3">
      <c r="A174" s="4"/>
      <c r="B174" s="32"/>
      <c r="C174" s="32"/>
      <c r="D174" s="24" t="s">
        <v>109</v>
      </c>
      <c r="E174" s="24" t="s">
        <v>110</v>
      </c>
      <c r="F174" s="25"/>
      <c r="G174" s="16">
        <f>L174*G171</f>
        <v>0</v>
      </c>
      <c r="H174" s="16">
        <f>L174*H171</f>
        <v>0</v>
      </c>
      <c r="I174" s="16">
        <f t="shared" si="40"/>
        <v>0</v>
      </c>
      <c r="J174" s="16">
        <f t="shared" si="41"/>
        <v>0</v>
      </c>
      <c r="K174" s="16">
        <f t="shared" si="42"/>
        <v>0</v>
      </c>
      <c r="L174" s="17"/>
      <c r="M174" s="4"/>
    </row>
    <row r="175" spans="1:13" ht="16.5" x14ac:dyDescent="0.3">
      <c r="A175" s="4"/>
      <c r="B175" s="32"/>
      <c r="C175" s="32"/>
      <c r="D175" s="24" t="s">
        <v>111</v>
      </c>
      <c r="E175" s="26" t="s">
        <v>112</v>
      </c>
      <c r="F175" s="25"/>
      <c r="G175" s="16">
        <f>L175*G171</f>
        <v>0</v>
      </c>
      <c r="H175" s="16">
        <f>L175*H171</f>
        <v>0</v>
      </c>
      <c r="I175" s="16">
        <f t="shared" si="40"/>
        <v>0</v>
      </c>
      <c r="J175" s="16">
        <f t="shared" si="41"/>
        <v>0</v>
      </c>
      <c r="K175" s="16">
        <f t="shared" si="42"/>
        <v>0</v>
      </c>
      <c r="L175" s="17"/>
      <c r="M175" s="4"/>
    </row>
    <row r="176" spans="1:13" ht="16.5" x14ac:dyDescent="0.3">
      <c r="A176" s="4"/>
      <c r="B176" s="32"/>
      <c r="C176" s="32"/>
      <c r="D176" s="24" t="s">
        <v>113</v>
      </c>
      <c r="E176" s="24" t="s">
        <v>32</v>
      </c>
      <c r="F176" s="25"/>
      <c r="G176" s="16">
        <f>G171*L176</f>
        <v>0</v>
      </c>
      <c r="H176" s="16">
        <f>H175*L176</f>
        <v>0</v>
      </c>
      <c r="I176" s="16">
        <f t="shared" si="40"/>
        <v>0</v>
      </c>
      <c r="J176" s="16">
        <f t="shared" si="41"/>
        <v>0</v>
      </c>
      <c r="K176" s="16">
        <f t="shared" si="42"/>
        <v>0</v>
      </c>
      <c r="L176" s="17"/>
      <c r="M176" s="4"/>
    </row>
    <row r="177" spans="1:13" ht="18" customHeight="1" x14ac:dyDescent="0.3">
      <c r="A177" s="4"/>
      <c r="B177" s="32"/>
      <c r="C177" s="32"/>
      <c r="D177" s="24" t="s">
        <v>114</v>
      </c>
      <c r="E177" s="24" t="s">
        <v>34</v>
      </c>
      <c r="F177" s="25"/>
      <c r="G177" s="16">
        <f>L177*G171</f>
        <v>0</v>
      </c>
      <c r="H177" s="16">
        <f>L177*H175</f>
        <v>0</v>
      </c>
      <c r="I177" s="16">
        <f t="shared" si="40"/>
        <v>0</v>
      </c>
      <c r="J177" s="16">
        <f t="shared" si="41"/>
        <v>0</v>
      </c>
      <c r="K177" s="16">
        <f t="shared" si="42"/>
        <v>0</v>
      </c>
      <c r="L177" s="17"/>
      <c r="M177" s="4"/>
    </row>
    <row r="178" spans="1:13" x14ac:dyDescent="0.25">
      <c r="A178" s="4"/>
      <c r="B178" s="32"/>
      <c r="C178" s="32"/>
      <c r="D178" s="18"/>
      <c r="E178" s="18"/>
      <c r="F178" s="19" t="s">
        <v>23</v>
      </c>
      <c r="G178" s="20">
        <f>SUM(G172:G177)</f>
        <v>0</v>
      </c>
      <c r="H178" s="20">
        <f>SUM(H172:H177)</f>
        <v>0</v>
      </c>
      <c r="I178" s="20">
        <f t="shared" si="40"/>
        <v>0</v>
      </c>
      <c r="J178" s="20">
        <f t="shared" si="41"/>
        <v>0</v>
      </c>
      <c r="K178" s="20">
        <f t="shared" si="42"/>
        <v>0</v>
      </c>
      <c r="L178" s="21">
        <f>SUM(L172:L177)</f>
        <v>0</v>
      </c>
      <c r="M178" s="4"/>
    </row>
    <row r="179" spans="1:13" ht="0.75" customHeight="1" x14ac:dyDescent="0.25">
      <c r="A179" s="4"/>
      <c r="B179" s="5"/>
      <c r="C179" s="4"/>
      <c r="D179" s="4"/>
      <c r="E179" s="4"/>
      <c r="F179" s="4"/>
      <c r="G179" s="4"/>
      <c r="H179" s="4"/>
      <c r="I179" s="4"/>
      <c r="J179" s="4"/>
      <c r="K179" s="4"/>
      <c r="L179" s="6"/>
      <c r="M179" s="4"/>
    </row>
    <row r="180" spans="1:13" ht="3.75" customHeight="1" x14ac:dyDescent="0.2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3"/>
    </row>
    <row r="181" spans="1:13" ht="0.75" customHeight="1" x14ac:dyDescent="0.25">
      <c r="A181" s="4"/>
      <c r="B181" s="5"/>
      <c r="C181" s="4"/>
      <c r="D181" s="4"/>
      <c r="E181" s="4"/>
      <c r="F181" s="4"/>
      <c r="G181" s="4"/>
      <c r="H181" s="4"/>
      <c r="I181" s="4"/>
      <c r="J181" s="4"/>
      <c r="K181" s="4"/>
      <c r="L181" s="6"/>
      <c r="M181" s="4"/>
    </row>
    <row r="182" spans="1:13" ht="19.5" customHeight="1" x14ac:dyDescent="0.25">
      <c r="A182" s="4"/>
      <c r="B182" s="32"/>
      <c r="C182" s="32"/>
      <c r="D182" s="33" t="s">
        <v>115</v>
      </c>
      <c r="E182" s="33"/>
      <c r="F182" s="33"/>
      <c r="G182" s="35" t="s">
        <v>3</v>
      </c>
      <c r="H182" s="36"/>
      <c r="I182" s="36"/>
      <c r="J182" s="36"/>
      <c r="K182" s="37"/>
      <c r="L182" s="7" t="s">
        <v>4</v>
      </c>
      <c r="M182" s="4"/>
    </row>
    <row r="183" spans="1:13" ht="17.25" customHeight="1" x14ac:dyDescent="0.25">
      <c r="A183" s="4"/>
      <c r="B183" s="32"/>
      <c r="C183" s="32"/>
      <c r="D183" s="34"/>
      <c r="E183" s="34"/>
      <c r="F183" s="34"/>
      <c r="G183" s="23" t="s">
        <v>5</v>
      </c>
      <c r="H183" s="23" t="s">
        <v>6</v>
      </c>
      <c r="I183" s="23" t="s">
        <v>7</v>
      </c>
      <c r="J183" s="23" t="s">
        <v>8</v>
      </c>
      <c r="K183" s="23" t="s">
        <v>9</v>
      </c>
      <c r="L183" s="9" t="s">
        <v>10</v>
      </c>
      <c r="M183" s="4"/>
    </row>
    <row r="184" spans="1:13" ht="16.5" customHeight="1" x14ac:dyDescent="0.25">
      <c r="A184" s="4"/>
      <c r="B184" s="32"/>
      <c r="C184" s="32"/>
      <c r="D184" s="10" t="s">
        <v>11</v>
      </c>
      <c r="E184" s="10" t="s">
        <v>12</v>
      </c>
      <c r="F184" s="10"/>
      <c r="G184" s="12">
        <v>250</v>
      </c>
      <c r="H184" s="12">
        <v>190</v>
      </c>
      <c r="I184" s="12">
        <f>H184-((H184*5)/100)</f>
        <v>180.5</v>
      </c>
      <c r="J184" s="12">
        <f>H184-((H184*10)/100)</f>
        <v>171</v>
      </c>
      <c r="K184" s="12">
        <f>H184-((H184*15)/100)</f>
        <v>161.5</v>
      </c>
      <c r="L184" s="12"/>
      <c r="M184" s="4"/>
    </row>
    <row r="185" spans="1:13" ht="16.5" customHeight="1" x14ac:dyDescent="0.3">
      <c r="A185" s="4"/>
      <c r="B185" s="32"/>
      <c r="C185" s="32"/>
      <c r="D185" s="24" t="s">
        <v>116</v>
      </c>
      <c r="E185" s="24"/>
      <c r="F185" s="25"/>
      <c r="G185" s="16">
        <f>G184*L185</f>
        <v>0</v>
      </c>
      <c r="H185" s="16">
        <f>H184*L185</f>
        <v>0</v>
      </c>
      <c r="I185" s="16">
        <f>H185-((H185*5)/100)</f>
        <v>0</v>
      </c>
      <c r="J185" s="16">
        <f>H185-((H185*10)/100)</f>
        <v>0</v>
      </c>
      <c r="K185" s="16">
        <f>H185-((H185*15)/100)</f>
        <v>0</v>
      </c>
      <c r="L185" s="17"/>
      <c r="M185" s="4"/>
    </row>
    <row r="186" spans="1:13" ht="17.25" customHeight="1" x14ac:dyDescent="0.3">
      <c r="A186" s="4"/>
      <c r="B186" s="32"/>
      <c r="C186" s="32"/>
      <c r="D186" s="24"/>
      <c r="E186" s="24"/>
      <c r="F186" s="25"/>
      <c r="G186" s="16"/>
      <c r="H186" s="16"/>
      <c r="I186" s="16"/>
      <c r="J186" s="16"/>
      <c r="K186" s="16"/>
      <c r="L186" s="17"/>
      <c r="M186" s="4"/>
    </row>
    <row r="187" spans="1:13" ht="17.25" customHeight="1" x14ac:dyDescent="0.3">
      <c r="A187" s="4"/>
      <c r="B187" s="32"/>
      <c r="C187" s="32"/>
      <c r="D187" s="24"/>
      <c r="E187" s="24"/>
      <c r="F187" s="25"/>
      <c r="G187" s="16"/>
      <c r="H187" s="16"/>
      <c r="I187" s="16"/>
      <c r="J187" s="16"/>
      <c r="K187" s="16"/>
      <c r="L187" s="17"/>
      <c r="M187" s="4"/>
    </row>
    <row r="188" spans="1:13" ht="18" customHeight="1" x14ac:dyDescent="0.3">
      <c r="A188" s="4"/>
      <c r="B188" s="32"/>
      <c r="C188" s="32"/>
      <c r="D188" s="24"/>
      <c r="E188" s="24"/>
      <c r="F188" s="25"/>
      <c r="G188" s="16"/>
      <c r="H188" s="16"/>
      <c r="I188" s="16"/>
      <c r="J188" s="16"/>
      <c r="K188" s="16"/>
      <c r="L188" s="17"/>
      <c r="M188" s="4"/>
    </row>
    <row r="189" spans="1:13" ht="18" customHeight="1" x14ac:dyDescent="0.3">
      <c r="A189" s="4"/>
      <c r="B189" s="32"/>
      <c r="C189" s="32"/>
      <c r="D189" s="24"/>
      <c r="E189" s="24"/>
      <c r="F189" s="25"/>
      <c r="G189" s="16"/>
      <c r="H189" s="16"/>
      <c r="I189" s="16"/>
      <c r="J189" s="16"/>
      <c r="K189" s="16"/>
      <c r="L189" s="17"/>
      <c r="M189" s="4"/>
    </row>
    <row r="190" spans="1:13" ht="18" customHeight="1" x14ac:dyDescent="0.25">
      <c r="A190" s="4"/>
      <c r="B190" s="32"/>
      <c r="C190" s="32"/>
      <c r="D190" s="18"/>
      <c r="E190" s="18"/>
      <c r="F190" s="19" t="s">
        <v>23</v>
      </c>
      <c r="G190" s="20">
        <f>SUM(G185)</f>
        <v>0</v>
      </c>
      <c r="H190" s="20">
        <f>SUM(H185)</f>
        <v>0</v>
      </c>
      <c r="I190" s="20">
        <f>H190-((H190*5)/100)</f>
        <v>0</v>
      </c>
      <c r="J190" s="20">
        <f>H190-((H190*10)/100)</f>
        <v>0</v>
      </c>
      <c r="K190" s="20">
        <f>H190-((H190*15)/100)</f>
        <v>0</v>
      </c>
      <c r="L190" s="21">
        <f>SUM(L185)</f>
        <v>0</v>
      </c>
      <c r="M190" s="4"/>
    </row>
    <row r="191" spans="1:13" ht="12.75" customHeight="1" x14ac:dyDescent="0.25">
      <c r="A191" s="4"/>
      <c r="B191" s="32"/>
      <c r="C191" s="32"/>
      <c r="D191" s="22"/>
      <c r="E191" s="22"/>
      <c r="F191" s="22"/>
      <c r="G191" s="22"/>
      <c r="H191" s="22"/>
      <c r="I191" s="22"/>
      <c r="J191" s="22"/>
      <c r="K191" s="22"/>
      <c r="L191" s="22"/>
      <c r="M191" s="4"/>
    </row>
    <row r="192" spans="1:13" ht="0.75" customHeight="1" x14ac:dyDescent="0.25">
      <c r="A192" s="4"/>
      <c r="B192" s="5"/>
      <c r="C192" s="4"/>
      <c r="D192" s="4"/>
      <c r="E192" s="4"/>
      <c r="F192" s="4"/>
      <c r="G192" s="4"/>
      <c r="H192" s="4"/>
      <c r="I192" s="4"/>
      <c r="J192" s="4"/>
      <c r="K192" s="4"/>
      <c r="L192" s="6"/>
      <c r="M192" s="4"/>
    </row>
    <row r="193" spans="1:13" ht="3.75" customHeight="1" x14ac:dyDescent="0.2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3"/>
    </row>
    <row r="194" spans="1:13" ht="0.75" customHeight="1" x14ac:dyDescent="0.25">
      <c r="A194" s="4"/>
      <c r="B194" s="5"/>
      <c r="C194" s="4"/>
      <c r="D194" s="4"/>
      <c r="E194" s="4"/>
      <c r="F194" s="4"/>
      <c r="G194" s="4"/>
      <c r="H194" s="4"/>
      <c r="I194" s="4"/>
      <c r="J194" s="4"/>
      <c r="K194" s="4"/>
      <c r="L194" s="6"/>
      <c r="M194" s="4"/>
    </row>
    <row r="195" spans="1:13" ht="19.5" customHeight="1" x14ac:dyDescent="0.25">
      <c r="A195" s="4"/>
      <c r="B195" s="32"/>
      <c r="C195" s="32"/>
      <c r="D195" s="33" t="s">
        <v>117</v>
      </c>
      <c r="E195" s="33"/>
      <c r="F195" s="33"/>
      <c r="G195" s="35" t="s">
        <v>3</v>
      </c>
      <c r="H195" s="36"/>
      <c r="I195" s="36"/>
      <c r="J195" s="36"/>
      <c r="K195" s="37"/>
      <c r="L195" s="7" t="s">
        <v>4</v>
      </c>
      <c r="M195" s="4"/>
    </row>
    <row r="196" spans="1:13" ht="17.25" customHeight="1" x14ac:dyDescent="0.25">
      <c r="A196" s="4"/>
      <c r="B196" s="32"/>
      <c r="C196" s="32"/>
      <c r="D196" s="34"/>
      <c r="E196" s="34"/>
      <c r="F196" s="34"/>
      <c r="G196" s="23" t="s">
        <v>5</v>
      </c>
      <c r="H196" s="23" t="s">
        <v>6</v>
      </c>
      <c r="I196" s="23" t="s">
        <v>7</v>
      </c>
      <c r="J196" s="23" t="s">
        <v>8</v>
      </c>
      <c r="K196" s="23" t="s">
        <v>9</v>
      </c>
      <c r="L196" s="9" t="s">
        <v>10</v>
      </c>
      <c r="M196" s="4"/>
    </row>
    <row r="197" spans="1:13" x14ac:dyDescent="0.25">
      <c r="A197" s="4"/>
      <c r="B197" s="32"/>
      <c r="C197" s="32"/>
      <c r="D197" s="10" t="s">
        <v>11</v>
      </c>
      <c r="E197" s="10" t="s">
        <v>12</v>
      </c>
      <c r="F197" s="10"/>
      <c r="G197" s="12">
        <v>250</v>
      </c>
      <c r="H197" s="12">
        <v>190</v>
      </c>
      <c r="I197" s="12">
        <f>H197-((H197*5)/100)</f>
        <v>180.5</v>
      </c>
      <c r="J197" s="12">
        <f>H197-((H197*10)/100)</f>
        <v>171</v>
      </c>
      <c r="K197" s="12">
        <f>H197-((H197*15)/100)</f>
        <v>161.5</v>
      </c>
      <c r="L197" s="12"/>
      <c r="M197" s="4"/>
    </row>
    <row r="198" spans="1:13" ht="16.5" x14ac:dyDescent="0.3">
      <c r="A198" s="4"/>
      <c r="B198" s="32"/>
      <c r="C198" s="32"/>
      <c r="D198" s="24" t="s">
        <v>118</v>
      </c>
      <c r="E198" s="24"/>
      <c r="F198" s="25"/>
      <c r="G198" s="16">
        <f>G197*L198</f>
        <v>0</v>
      </c>
      <c r="H198" s="16">
        <f>H197*L198</f>
        <v>0</v>
      </c>
      <c r="I198" s="16">
        <f>H198-((H198*5)/100)</f>
        <v>0</v>
      </c>
      <c r="J198" s="16">
        <f>H198-((H198*10)/100)</f>
        <v>0</v>
      </c>
      <c r="K198" s="16">
        <f>H198-((H198*15)/100)</f>
        <v>0</v>
      </c>
      <c r="L198" s="17"/>
      <c r="M198" s="4"/>
    </row>
    <row r="199" spans="1:13" ht="16.5" x14ac:dyDescent="0.3">
      <c r="A199" s="4"/>
      <c r="B199" s="32"/>
      <c r="C199" s="32"/>
      <c r="D199" s="24"/>
      <c r="E199" s="24"/>
      <c r="F199" s="25"/>
      <c r="G199" s="16"/>
      <c r="H199" s="16"/>
      <c r="I199" s="16"/>
      <c r="J199" s="16"/>
      <c r="K199" s="16"/>
      <c r="L199" s="17"/>
      <c r="M199" s="4"/>
    </row>
    <row r="200" spans="1:13" ht="16.5" x14ac:dyDescent="0.3">
      <c r="A200" s="4"/>
      <c r="B200" s="32"/>
      <c r="C200" s="32"/>
      <c r="D200" s="24"/>
      <c r="E200" s="24"/>
      <c r="F200" s="25"/>
      <c r="G200" s="16"/>
      <c r="H200" s="16"/>
      <c r="I200" s="16"/>
      <c r="J200" s="16"/>
      <c r="K200" s="16"/>
      <c r="L200" s="17"/>
      <c r="M200" s="4"/>
    </row>
    <row r="201" spans="1:13" ht="16.5" x14ac:dyDescent="0.3">
      <c r="A201" s="4"/>
      <c r="B201" s="32"/>
      <c r="C201" s="32"/>
      <c r="D201" s="24"/>
      <c r="E201" s="24"/>
      <c r="F201" s="25"/>
      <c r="G201" s="16"/>
      <c r="H201" s="16"/>
      <c r="I201" s="16"/>
      <c r="J201" s="16"/>
      <c r="K201" s="16"/>
      <c r="L201" s="17"/>
      <c r="M201" s="4"/>
    </row>
    <row r="202" spans="1:13" ht="16.5" x14ac:dyDescent="0.3">
      <c r="A202" s="4"/>
      <c r="B202" s="32"/>
      <c r="C202" s="32"/>
      <c r="D202" s="24"/>
      <c r="E202" s="24"/>
      <c r="F202" s="24"/>
      <c r="G202" s="16"/>
      <c r="H202" s="16"/>
      <c r="I202" s="16"/>
      <c r="J202" s="16"/>
      <c r="K202" s="16"/>
      <c r="L202" s="24"/>
      <c r="M202" s="4"/>
    </row>
    <row r="203" spans="1:13" ht="18" customHeight="1" x14ac:dyDescent="0.25">
      <c r="A203" s="4"/>
      <c r="B203" s="32"/>
      <c r="C203" s="32"/>
      <c r="D203" s="18"/>
      <c r="E203" s="18"/>
      <c r="F203" s="19" t="s">
        <v>23</v>
      </c>
      <c r="G203" s="20">
        <f>SUM(G198)</f>
        <v>0</v>
      </c>
      <c r="H203" s="20">
        <f>SUM(H198)</f>
        <v>0</v>
      </c>
      <c r="I203" s="20">
        <f>H203-((H203*5)/100)</f>
        <v>0</v>
      </c>
      <c r="J203" s="20">
        <f>H203-((H203*10)/100)</f>
        <v>0</v>
      </c>
      <c r="K203" s="20">
        <f>H203-((H203*15)/100)</f>
        <v>0</v>
      </c>
      <c r="L203" s="21">
        <f>SUM(L198)</f>
        <v>0</v>
      </c>
      <c r="M203" s="4"/>
    </row>
    <row r="204" spans="1:13" x14ac:dyDescent="0.25">
      <c r="A204" s="4"/>
      <c r="B204" s="32"/>
      <c r="C204" s="32"/>
      <c r="D204" s="22"/>
      <c r="E204" s="22"/>
      <c r="F204" s="22"/>
      <c r="G204" s="22"/>
      <c r="H204" s="22"/>
      <c r="I204" s="22"/>
      <c r="J204" s="22"/>
      <c r="K204" s="22"/>
      <c r="L204" s="22"/>
      <c r="M204" s="4"/>
    </row>
    <row r="205" spans="1:13" ht="0.75" customHeight="1" x14ac:dyDescent="0.25">
      <c r="A205" s="4"/>
      <c r="B205" s="5"/>
      <c r="C205" s="4"/>
      <c r="D205" s="4"/>
      <c r="E205" s="4"/>
      <c r="F205" s="4"/>
      <c r="G205" s="4"/>
      <c r="H205" s="4"/>
      <c r="I205" s="4"/>
      <c r="J205" s="4"/>
      <c r="K205" s="4"/>
      <c r="L205" s="6"/>
      <c r="M205" s="4"/>
    </row>
    <row r="206" spans="1:13" ht="3.75" customHeight="1" x14ac:dyDescent="0.2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3"/>
    </row>
    <row r="207" spans="1:13" ht="0.75" customHeight="1" x14ac:dyDescent="0.25">
      <c r="A207" s="4"/>
      <c r="B207" s="5"/>
      <c r="C207" s="4"/>
      <c r="D207" s="4"/>
      <c r="E207" s="4"/>
      <c r="F207" s="4"/>
      <c r="G207" s="4"/>
      <c r="H207" s="4"/>
      <c r="I207" s="4"/>
      <c r="J207" s="4"/>
      <c r="K207" s="4"/>
      <c r="L207" s="6"/>
      <c r="M207" s="4"/>
    </row>
    <row r="208" spans="1:13" ht="19.5" customHeight="1" x14ac:dyDescent="0.25">
      <c r="A208" s="4"/>
      <c r="B208" s="32"/>
      <c r="C208" s="32"/>
      <c r="D208" s="33" t="s">
        <v>119</v>
      </c>
      <c r="E208" s="33"/>
      <c r="F208" s="33"/>
      <c r="G208" s="35" t="s">
        <v>3</v>
      </c>
      <c r="H208" s="36"/>
      <c r="I208" s="36"/>
      <c r="J208" s="36"/>
      <c r="K208" s="37"/>
      <c r="L208" s="7" t="s">
        <v>4</v>
      </c>
      <c r="M208" s="4"/>
    </row>
    <row r="209" spans="1:13" ht="17.25" customHeight="1" x14ac:dyDescent="0.25">
      <c r="A209" s="4"/>
      <c r="B209" s="32"/>
      <c r="C209" s="32"/>
      <c r="D209" s="34"/>
      <c r="E209" s="34"/>
      <c r="F209" s="34"/>
      <c r="G209" s="23" t="s">
        <v>5</v>
      </c>
      <c r="H209" s="23" t="s">
        <v>6</v>
      </c>
      <c r="I209" s="23" t="s">
        <v>7</v>
      </c>
      <c r="J209" s="23" t="s">
        <v>8</v>
      </c>
      <c r="K209" s="23" t="s">
        <v>9</v>
      </c>
      <c r="L209" s="9" t="s">
        <v>10</v>
      </c>
      <c r="M209" s="4"/>
    </row>
    <row r="210" spans="1:13" x14ac:dyDescent="0.25">
      <c r="A210" s="4"/>
      <c r="B210" s="32"/>
      <c r="C210" s="32"/>
      <c r="D210" s="10" t="s">
        <v>11</v>
      </c>
      <c r="E210" s="10" t="s">
        <v>12</v>
      </c>
      <c r="F210" s="10"/>
      <c r="G210" s="12">
        <v>1300</v>
      </c>
      <c r="H210" s="12">
        <v>1000</v>
      </c>
      <c r="I210" s="12">
        <f>H210-((H210*5)/100)</f>
        <v>950</v>
      </c>
      <c r="J210" s="12">
        <f>H210-((H210*10)/100)</f>
        <v>900</v>
      </c>
      <c r="K210" s="12">
        <f>H210-((H210*15)/100)</f>
        <v>850</v>
      </c>
      <c r="L210" s="12"/>
      <c r="M210" s="4"/>
    </row>
    <row r="211" spans="1:13" ht="16.5" x14ac:dyDescent="0.3">
      <c r="A211" s="4"/>
      <c r="B211" s="32"/>
      <c r="C211" s="32"/>
      <c r="D211" s="24" t="s">
        <v>120</v>
      </c>
      <c r="E211" s="24" t="s">
        <v>121</v>
      </c>
      <c r="F211" s="25"/>
      <c r="G211" s="16">
        <f>G210*L211</f>
        <v>0</v>
      </c>
      <c r="H211" s="16">
        <f>H210*L211</f>
        <v>0</v>
      </c>
      <c r="I211" s="16">
        <f>H211-((H211*5)/100)</f>
        <v>0</v>
      </c>
      <c r="J211" s="16">
        <f>H211-((H211*10)/100)</f>
        <v>0</v>
      </c>
      <c r="K211" s="16">
        <f>H211-((H211*15)/100)</f>
        <v>0</v>
      </c>
      <c r="L211" s="17"/>
      <c r="M211" s="4"/>
    </row>
    <row r="212" spans="1:13" ht="16.5" x14ac:dyDescent="0.3">
      <c r="A212" s="4"/>
      <c r="B212" s="32"/>
      <c r="C212" s="32"/>
      <c r="D212" s="24"/>
      <c r="E212" s="24"/>
      <c r="F212" s="25"/>
      <c r="G212" s="16"/>
      <c r="H212" s="16"/>
      <c r="I212" s="16"/>
      <c r="J212" s="16"/>
      <c r="K212" s="16"/>
      <c r="L212" s="17"/>
      <c r="M212" s="4"/>
    </row>
    <row r="213" spans="1:13" ht="16.5" x14ac:dyDescent="0.3">
      <c r="A213" s="4"/>
      <c r="B213" s="32"/>
      <c r="C213" s="32"/>
      <c r="D213" s="24"/>
      <c r="E213" s="24"/>
      <c r="F213" s="25"/>
      <c r="G213" s="16"/>
      <c r="H213" s="16"/>
      <c r="I213" s="16"/>
      <c r="J213" s="16"/>
      <c r="K213" s="16"/>
      <c r="L213" s="17"/>
      <c r="M213" s="4"/>
    </row>
    <row r="214" spans="1:13" ht="16.5" x14ac:dyDescent="0.3">
      <c r="A214" s="4"/>
      <c r="B214" s="32"/>
      <c r="C214" s="32"/>
      <c r="D214" s="24"/>
      <c r="E214" s="24"/>
      <c r="F214" s="25"/>
      <c r="G214" s="16"/>
      <c r="H214" s="16"/>
      <c r="I214" s="16"/>
      <c r="J214" s="16"/>
      <c r="K214" s="16"/>
      <c r="L214" s="17"/>
      <c r="M214" s="4"/>
    </row>
    <row r="215" spans="1:13" ht="16.5" x14ac:dyDescent="0.3">
      <c r="A215" s="4"/>
      <c r="B215" s="32"/>
      <c r="C215" s="32"/>
      <c r="D215" s="24"/>
      <c r="E215" s="24"/>
      <c r="F215" s="24"/>
      <c r="G215" s="16"/>
      <c r="H215" s="16"/>
      <c r="I215" s="16"/>
      <c r="J215" s="16"/>
      <c r="K215" s="16"/>
      <c r="L215" s="24"/>
      <c r="M215" s="4"/>
    </row>
    <row r="216" spans="1:13" ht="18" customHeight="1" x14ac:dyDescent="0.25">
      <c r="A216" s="4"/>
      <c r="B216" s="32"/>
      <c r="C216" s="32"/>
      <c r="D216" s="18"/>
      <c r="E216" s="18"/>
      <c r="F216" s="19" t="s">
        <v>23</v>
      </c>
      <c r="G216" s="20">
        <f>SUM(G211)</f>
        <v>0</v>
      </c>
      <c r="H216" s="20">
        <f>SUM(H211)</f>
        <v>0</v>
      </c>
      <c r="I216" s="20">
        <f>H216-((H216*5)/100)</f>
        <v>0</v>
      </c>
      <c r="J216" s="20">
        <f>H216-((H216*10)/100)</f>
        <v>0</v>
      </c>
      <c r="K216" s="20">
        <f>H216-((H216*15)/100)</f>
        <v>0</v>
      </c>
      <c r="L216" s="21">
        <f>SUM(L211)</f>
        <v>0</v>
      </c>
      <c r="M216" s="4"/>
    </row>
    <row r="217" spans="1:13" x14ac:dyDescent="0.25">
      <c r="A217" s="4"/>
      <c r="B217" s="32"/>
      <c r="C217" s="32"/>
      <c r="D217" s="22"/>
      <c r="E217" s="22"/>
      <c r="F217" s="22"/>
      <c r="G217" s="22"/>
      <c r="H217" s="22"/>
      <c r="I217" s="22"/>
      <c r="J217" s="22"/>
      <c r="K217" s="22"/>
      <c r="L217" s="22"/>
      <c r="M217" s="4"/>
    </row>
    <row r="218" spans="1:13" ht="0.75" customHeight="1" x14ac:dyDescent="0.25">
      <c r="A218" s="4"/>
      <c r="B218" s="5"/>
      <c r="C218" s="4"/>
      <c r="D218" s="4"/>
      <c r="E218" s="4"/>
      <c r="F218" s="4"/>
      <c r="G218" s="4"/>
      <c r="H218" s="4"/>
      <c r="I218" s="4"/>
      <c r="J218" s="4"/>
      <c r="K218" s="4"/>
      <c r="L218" s="6"/>
      <c r="M218" s="4"/>
    </row>
    <row r="219" spans="1:13" ht="3.75" customHeight="1" x14ac:dyDescent="0.2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3"/>
    </row>
    <row r="220" spans="1:13" ht="0.75" customHeight="1" x14ac:dyDescent="0.25">
      <c r="A220" s="4"/>
      <c r="B220" s="5"/>
      <c r="C220" s="4"/>
      <c r="D220" s="4"/>
      <c r="E220" s="4"/>
      <c r="F220" s="4"/>
      <c r="G220" s="4"/>
      <c r="H220" s="4"/>
      <c r="I220" s="4"/>
      <c r="J220" s="4"/>
      <c r="K220" s="4"/>
      <c r="L220" s="6"/>
      <c r="M220" s="4"/>
    </row>
    <row r="221" spans="1:13" ht="0.75" customHeight="1" x14ac:dyDescent="0.25">
      <c r="A221" s="4"/>
      <c r="B221" s="5"/>
      <c r="C221" s="4"/>
      <c r="D221" s="4"/>
      <c r="E221" s="4"/>
      <c r="F221" s="4"/>
      <c r="G221" s="4"/>
      <c r="H221" s="4"/>
      <c r="I221" s="4"/>
      <c r="J221" s="4"/>
      <c r="K221" s="4"/>
      <c r="L221" s="6"/>
      <c r="M221" s="4"/>
    </row>
    <row r="222" spans="1:13" ht="19.5" customHeight="1" x14ac:dyDescent="0.25">
      <c r="A222" s="4"/>
      <c r="B222" s="32"/>
      <c r="C222" s="32"/>
      <c r="D222" s="33" t="s">
        <v>122</v>
      </c>
      <c r="E222" s="33"/>
      <c r="F222" s="33"/>
      <c r="G222" s="35" t="s">
        <v>3</v>
      </c>
      <c r="H222" s="36"/>
      <c r="I222" s="36"/>
      <c r="J222" s="36"/>
      <c r="K222" s="37"/>
      <c r="L222" s="7" t="s">
        <v>4</v>
      </c>
      <c r="M222" s="4"/>
    </row>
    <row r="223" spans="1:13" ht="17.25" customHeight="1" x14ac:dyDescent="0.25">
      <c r="A223" s="4"/>
      <c r="B223" s="32"/>
      <c r="C223" s="32"/>
      <c r="D223" s="34"/>
      <c r="E223" s="34"/>
      <c r="F223" s="34"/>
      <c r="G223" s="23" t="s">
        <v>5</v>
      </c>
      <c r="H223" s="23" t="s">
        <v>6</v>
      </c>
      <c r="I223" s="23" t="s">
        <v>7</v>
      </c>
      <c r="J223" s="23" t="s">
        <v>8</v>
      </c>
      <c r="K223" s="23" t="s">
        <v>9</v>
      </c>
      <c r="L223" s="9" t="s">
        <v>10</v>
      </c>
      <c r="M223" s="4"/>
    </row>
    <row r="224" spans="1:13" x14ac:dyDescent="0.25">
      <c r="A224" s="4"/>
      <c r="B224" s="32"/>
      <c r="C224" s="32"/>
      <c r="D224" s="10" t="s">
        <v>11</v>
      </c>
      <c r="E224" s="10" t="s">
        <v>12</v>
      </c>
      <c r="F224" s="10"/>
      <c r="G224" s="12">
        <v>2500</v>
      </c>
      <c r="H224" s="12">
        <v>1650</v>
      </c>
      <c r="I224" s="12">
        <f t="shared" ref="I224:I231" si="43">H224-((H224*5)/100)</f>
        <v>1567.5</v>
      </c>
      <c r="J224" s="12">
        <f t="shared" ref="J224:J231" si="44">H224-((H224*10)/100)</f>
        <v>1485</v>
      </c>
      <c r="K224" s="12">
        <f t="shared" ref="K224:K231" si="45">H224-((H224*15)/100)</f>
        <v>1402.5</v>
      </c>
      <c r="L224" s="12"/>
      <c r="M224" s="4"/>
    </row>
    <row r="225" spans="1:13" ht="16.5" x14ac:dyDescent="0.3">
      <c r="A225" s="4"/>
      <c r="B225" s="32"/>
      <c r="C225" s="32"/>
      <c r="D225" s="26" t="s">
        <v>123</v>
      </c>
      <c r="E225" s="24" t="s">
        <v>32</v>
      </c>
      <c r="F225" s="25"/>
      <c r="G225" s="16">
        <f>G224*L225</f>
        <v>0</v>
      </c>
      <c r="H225" s="16">
        <f>H224*L225</f>
        <v>0</v>
      </c>
      <c r="I225" s="16">
        <f t="shared" si="43"/>
        <v>0</v>
      </c>
      <c r="J225" s="16">
        <f t="shared" si="44"/>
        <v>0</v>
      </c>
      <c r="K225" s="16">
        <f t="shared" si="45"/>
        <v>0</v>
      </c>
      <c r="L225" s="17"/>
      <c r="M225" s="4"/>
    </row>
    <row r="226" spans="1:13" ht="16.5" x14ac:dyDescent="0.3">
      <c r="A226" s="4"/>
      <c r="B226" s="32"/>
      <c r="C226" s="32"/>
      <c r="D226" s="26" t="s">
        <v>124</v>
      </c>
      <c r="E226" s="24" t="s">
        <v>34</v>
      </c>
      <c r="F226" s="25"/>
      <c r="G226" s="16">
        <f>L226*G224</f>
        <v>0</v>
      </c>
      <c r="H226" s="16">
        <f>L226*H224</f>
        <v>0</v>
      </c>
      <c r="I226" s="16">
        <f t="shared" si="43"/>
        <v>0</v>
      </c>
      <c r="J226" s="16">
        <f t="shared" si="44"/>
        <v>0</v>
      </c>
      <c r="K226" s="16">
        <f t="shared" si="45"/>
        <v>0</v>
      </c>
      <c r="L226" s="17"/>
      <c r="M226" s="4"/>
    </row>
    <row r="227" spans="1:13" ht="16.5" x14ac:dyDescent="0.3">
      <c r="A227" s="4"/>
      <c r="B227" s="32"/>
      <c r="C227" s="32"/>
      <c r="D227" s="26" t="s">
        <v>125</v>
      </c>
      <c r="E227" s="24" t="s">
        <v>36</v>
      </c>
      <c r="F227" s="25"/>
      <c r="G227" s="16">
        <f>L227*G224</f>
        <v>0</v>
      </c>
      <c r="H227" s="16">
        <f>L227*H224</f>
        <v>0</v>
      </c>
      <c r="I227" s="16">
        <f t="shared" si="43"/>
        <v>0</v>
      </c>
      <c r="J227" s="16">
        <f t="shared" si="44"/>
        <v>0</v>
      </c>
      <c r="K227" s="16">
        <f t="shared" si="45"/>
        <v>0</v>
      </c>
      <c r="L227" s="17"/>
      <c r="M227" s="4"/>
    </row>
    <row r="228" spans="1:13" ht="16.5" x14ac:dyDescent="0.3">
      <c r="A228" s="4"/>
      <c r="B228" s="32"/>
      <c r="C228" s="32"/>
      <c r="D228" s="26" t="s">
        <v>126</v>
      </c>
      <c r="E228" s="24" t="s">
        <v>38</v>
      </c>
      <c r="F228" s="25"/>
      <c r="G228" s="16">
        <f>L228*G224</f>
        <v>0</v>
      </c>
      <c r="H228" s="16">
        <f>L228*H224</f>
        <v>0</v>
      </c>
      <c r="I228" s="16">
        <f t="shared" si="43"/>
        <v>0</v>
      </c>
      <c r="J228" s="16">
        <f t="shared" si="44"/>
        <v>0</v>
      </c>
      <c r="K228" s="16">
        <f t="shared" si="45"/>
        <v>0</v>
      </c>
      <c r="L228" s="17"/>
      <c r="M228" s="4"/>
    </row>
    <row r="229" spans="1:13" ht="16.5" x14ac:dyDescent="0.3">
      <c r="A229" s="4"/>
      <c r="B229" s="32"/>
      <c r="C229" s="32"/>
      <c r="D229" s="26" t="s">
        <v>127</v>
      </c>
      <c r="E229" s="24" t="s">
        <v>14</v>
      </c>
      <c r="F229" s="25"/>
      <c r="G229" s="16">
        <f>L229*G224</f>
        <v>0</v>
      </c>
      <c r="H229" s="16">
        <f>L229*H224</f>
        <v>0</v>
      </c>
      <c r="I229" s="16">
        <f t="shared" si="43"/>
        <v>0</v>
      </c>
      <c r="J229" s="16">
        <f t="shared" si="44"/>
        <v>0</v>
      </c>
      <c r="K229" s="16">
        <f t="shared" si="45"/>
        <v>0</v>
      </c>
      <c r="L229" s="17"/>
      <c r="M229" s="4"/>
    </row>
    <row r="230" spans="1:13" ht="18" customHeight="1" x14ac:dyDescent="0.3">
      <c r="A230" s="4"/>
      <c r="B230" s="32"/>
      <c r="C230" s="32"/>
      <c r="D230" s="26" t="s">
        <v>128</v>
      </c>
      <c r="E230" s="24" t="s">
        <v>16</v>
      </c>
      <c r="F230" s="25"/>
      <c r="G230" s="16">
        <f>L230*G224</f>
        <v>0</v>
      </c>
      <c r="H230" s="16">
        <f>L230*H224</f>
        <v>0</v>
      </c>
      <c r="I230" s="16">
        <f t="shared" si="43"/>
        <v>0</v>
      </c>
      <c r="J230" s="16">
        <f t="shared" si="44"/>
        <v>0</v>
      </c>
      <c r="K230" s="16">
        <f t="shared" si="45"/>
        <v>0</v>
      </c>
      <c r="L230" s="17"/>
      <c r="M230" s="4"/>
    </row>
    <row r="231" spans="1:13" x14ac:dyDescent="0.25">
      <c r="A231" s="4"/>
      <c r="B231" s="32"/>
      <c r="C231" s="32"/>
      <c r="D231" s="18"/>
      <c r="E231" s="18"/>
      <c r="F231" s="19" t="s">
        <v>23</v>
      </c>
      <c r="G231" s="20">
        <f>SUM(G225:G230)</f>
        <v>0</v>
      </c>
      <c r="H231" s="20">
        <f>SUM(H225:H230)</f>
        <v>0</v>
      </c>
      <c r="I231" s="20">
        <f t="shared" si="43"/>
        <v>0</v>
      </c>
      <c r="J231" s="20">
        <f t="shared" si="44"/>
        <v>0</v>
      </c>
      <c r="K231" s="20">
        <f t="shared" si="45"/>
        <v>0</v>
      </c>
      <c r="L231" s="21">
        <f>SUM(L225:L230)</f>
        <v>0</v>
      </c>
      <c r="M231" s="4"/>
    </row>
    <row r="232" spans="1:13" ht="0.75" customHeight="1" x14ac:dyDescent="0.25">
      <c r="A232" s="4"/>
      <c r="B232" s="5"/>
      <c r="C232" s="4"/>
      <c r="D232" s="4"/>
      <c r="E232" s="4"/>
      <c r="F232" s="4"/>
      <c r="G232" s="4"/>
      <c r="H232" s="4"/>
      <c r="I232" s="4"/>
      <c r="J232" s="4"/>
      <c r="K232" s="4"/>
      <c r="L232" s="6"/>
      <c r="M232" s="4"/>
    </row>
    <row r="233" spans="1:13" ht="3.75" customHeight="1" x14ac:dyDescent="0.2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3"/>
    </row>
    <row r="234" spans="1:13" ht="0.75" customHeight="1" x14ac:dyDescent="0.25">
      <c r="A234" s="4"/>
      <c r="B234" s="5"/>
      <c r="C234" s="4"/>
      <c r="D234" s="4"/>
      <c r="E234" s="4"/>
      <c r="F234" s="4"/>
      <c r="G234" s="4"/>
      <c r="H234" s="4"/>
      <c r="I234" s="4"/>
      <c r="J234" s="4"/>
      <c r="K234" s="4"/>
      <c r="L234" s="6"/>
      <c r="M234" s="4"/>
    </row>
    <row r="235" spans="1:13" ht="19.5" customHeight="1" x14ac:dyDescent="0.25">
      <c r="A235" s="4"/>
      <c r="B235" s="32"/>
      <c r="C235" s="32"/>
      <c r="D235" s="33" t="s">
        <v>129</v>
      </c>
      <c r="E235" s="33"/>
      <c r="F235" s="33"/>
      <c r="G235" s="35" t="s">
        <v>3</v>
      </c>
      <c r="H235" s="36"/>
      <c r="I235" s="36"/>
      <c r="J235" s="36"/>
      <c r="K235" s="37"/>
      <c r="L235" s="7" t="s">
        <v>4</v>
      </c>
      <c r="M235" s="4"/>
    </row>
    <row r="236" spans="1:13" ht="17.25" customHeight="1" x14ac:dyDescent="0.25">
      <c r="A236" s="4"/>
      <c r="B236" s="32"/>
      <c r="C236" s="32"/>
      <c r="D236" s="34"/>
      <c r="E236" s="34"/>
      <c r="F236" s="34"/>
      <c r="G236" s="23" t="s">
        <v>5</v>
      </c>
      <c r="H236" s="23" t="s">
        <v>6</v>
      </c>
      <c r="I236" s="23" t="s">
        <v>7</v>
      </c>
      <c r="J236" s="23" t="s">
        <v>8</v>
      </c>
      <c r="K236" s="23" t="s">
        <v>9</v>
      </c>
      <c r="L236" s="9" t="s">
        <v>10</v>
      </c>
      <c r="M236" s="4"/>
    </row>
    <row r="237" spans="1:13" x14ac:dyDescent="0.25">
      <c r="A237" s="4"/>
      <c r="B237" s="32"/>
      <c r="C237" s="32"/>
      <c r="D237" s="10" t="s">
        <v>11</v>
      </c>
      <c r="E237" s="10" t="s">
        <v>12</v>
      </c>
      <c r="F237" s="10"/>
      <c r="G237" s="12">
        <v>2500</v>
      </c>
      <c r="H237" s="12">
        <v>1650</v>
      </c>
      <c r="I237" s="12">
        <f t="shared" ref="I237:I244" si="46">H237-((H237*5)/100)</f>
        <v>1567.5</v>
      </c>
      <c r="J237" s="12">
        <f t="shared" ref="J237:J244" si="47">H237-((H237*10)/100)</f>
        <v>1485</v>
      </c>
      <c r="K237" s="12">
        <f t="shared" ref="K237:K244" si="48">H237-((H237*15)/100)</f>
        <v>1402.5</v>
      </c>
      <c r="L237" s="12"/>
      <c r="M237" s="4"/>
    </row>
    <row r="238" spans="1:13" ht="16.5" x14ac:dyDescent="0.3">
      <c r="A238" s="4"/>
      <c r="B238" s="32"/>
      <c r="C238" s="32"/>
      <c r="D238" s="26" t="s">
        <v>130</v>
      </c>
      <c r="E238" s="24" t="s">
        <v>32</v>
      </c>
      <c r="F238" s="25"/>
      <c r="G238" s="16">
        <f>G237*L238</f>
        <v>0</v>
      </c>
      <c r="H238" s="16">
        <f>H237*L238</f>
        <v>0</v>
      </c>
      <c r="I238" s="16">
        <f t="shared" si="46"/>
        <v>0</v>
      </c>
      <c r="J238" s="16">
        <f t="shared" si="47"/>
        <v>0</v>
      </c>
      <c r="K238" s="16">
        <f t="shared" si="48"/>
        <v>0</v>
      </c>
      <c r="L238" s="17"/>
      <c r="M238" s="4"/>
    </row>
    <row r="239" spans="1:13" ht="16.5" x14ac:dyDescent="0.3">
      <c r="A239" s="4"/>
      <c r="B239" s="32"/>
      <c r="C239" s="32"/>
      <c r="D239" s="26" t="s">
        <v>131</v>
      </c>
      <c r="E239" s="24" t="s">
        <v>34</v>
      </c>
      <c r="F239" s="25"/>
      <c r="G239" s="16">
        <f>L239*G237</f>
        <v>0</v>
      </c>
      <c r="H239" s="16">
        <f>L239*H237</f>
        <v>0</v>
      </c>
      <c r="I239" s="16">
        <f t="shared" si="46"/>
        <v>0</v>
      </c>
      <c r="J239" s="16">
        <f t="shared" si="47"/>
        <v>0</v>
      </c>
      <c r="K239" s="16">
        <f t="shared" si="48"/>
        <v>0</v>
      </c>
      <c r="L239" s="17"/>
      <c r="M239" s="4"/>
    </row>
    <row r="240" spans="1:13" ht="16.5" x14ac:dyDescent="0.3">
      <c r="A240" s="4"/>
      <c r="B240" s="32"/>
      <c r="C240" s="32"/>
      <c r="D240" s="26" t="s">
        <v>132</v>
      </c>
      <c r="E240" s="24" t="s">
        <v>36</v>
      </c>
      <c r="F240" s="25"/>
      <c r="G240" s="16">
        <f>L240*G237</f>
        <v>0</v>
      </c>
      <c r="H240" s="16">
        <f>L240*H237</f>
        <v>0</v>
      </c>
      <c r="I240" s="16">
        <f t="shared" si="46"/>
        <v>0</v>
      </c>
      <c r="J240" s="16">
        <f t="shared" si="47"/>
        <v>0</v>
      </c>
      <c r="K240" s="16">
        <f t="shared" si="48"/>
        <v>0</v>
      </c>
      <c r="L240" s="17"/>
      <c r="M240" s="4"/>
    </row>
    <row r="241" spans="1:13" ht="16.5" x14ac:dyDescent="0.3">
      <c r="A241" s="4"/>
      <c r="B241" s="32"/>
      <c r="C241" s="32"/>
      <c r="D241" s="26" t="s">
        <v>133</v>
      </c>
      <c r="E241" s="24" t="s">
        <v>38</v>
      </c>
      <c r="F241" s="25"/>
      <c r="G241" s="16">
        <f>L241*G237</f>
        <v>0</v>
      </c>
      <c r="H241" s="16">
        <f>L241*H237</f>
        <v>0</v>
      </c>
      <c r="I241" s="16">
        <f t="shared" si="46"/>
        <v>0</v>
      </c>
      <c r="J241" s="16">
        <f t="shared" si="47"/>
        <v>0</v>
      </c>
      <c r="K241" s="16">
        <f t="shared" si="48"/>
        <v>0</v>
      </c>
      <c r="L241" s="17"/>
      <c r="M241" s="4"/>
    </row>
    <row r="242" spans="1:13" ht="16.5" x14ac:dyDescent="0.3">
      <c r="A242" s="4"/>
      <c r="B242" s="32"/>
      <c r="C242" s="32"/>
      <c r="D242" s="26" t="s">
        <v>134</v>
      </c>
      <c r="E242" s="24" t="s">
        <v>14</v>
      </c>
      <c r="F242" s="25"/>
      <c r="G242" s="16">
        <f>L242*G237</f>
        <v>0</v>
      </c>
      <c r="H242" s="16">
        <f>L242*H237</f>
        <v>0</v>
      </c>
      <c r="I242" s="16">
        <f t="shared" si="46"/>
        <v>0</v>
      </c>
      <c r="J242" s="16">
        <f t="shared" si="47"/>
        <v>0</v>
      </c>
      <c r="K242" s="16">
        <f t="shared" si="48"/>
        <v>0</v>
      </c>
      <c r="L242" s="17"/>
      <c r="M242" s="4"/>
    </row>
    <row r="243" spans="1:13" ht="18" customHeight="1" x14ac:dyDescent="0.3">
      <c r="A243" s="4"/>
      <c r="B243" s="32"/>
      <c r="C243" s="32"/>
      <c r="D243" s="26" t="s">
        <v>135</v>
      </c>
      <c r="E243" s="24" t="s">
        <v>16</v>
      </c>
      <c r="F243" s="25"/>
      <c r="G243" s="16">
        <f>L243*G237</f>
        <v>0</v>
      </c>
      <c r="H243" s="16">
        <f>L243*H237</f>
        <v>0</v>
      </c>
      <c r="I243" s="16">
        <f t="shared" si="46"/>
        <v>0</v>
      </c>
      <c r="J243" s="16">
        <f t="shared" si="47"/>
        <v>0</v>
      </c>
      <c r="K243" s="16">
        <f t="shared" si="48"/>
        <v>0</v>
      </c>
      <c r="L243" s="17"/>
      <c r="M243" s="4"/>
    </row>
    <row r="244" spans="1:13" x14ac:dyDescent="0.25">
      <c r="A244" s="4"/>
      <c r="B244" s="32"/>
      <c r="C244" s="32"/>
      <c r="D244" s="18"/>
      <c r="E244" s="18"/>
      <c r="F244" s="19" t="s">
        <v>23</v>
      </c>
      <c r="G244" s="20">
        <f>SUM(G238:G243)</f>
        <v>0</v>
      </c>
      <c r="H244" s="20">
        <f>SUM(H238:H243)</f>
        <v>0</v>
      </c>
      <c r="I244" s="20">
        <f t="shared" si="46"/>
        <v>0</v>
      </c>
      <c r="J244" s="20">
        <f t="shared" si="47"/>
        <v>0</v>
      </c>
      <c r="K244" s="20">
        <f t="shared" si="48"/>
        <v>0</v>
      </c>
      <c r="L244" s="21">
        <f>SUM(L238:L243)</f>
        <v>0</v>
      </c>
      <c r="M244" s="4"/>
    </row>
    <row r="245" spans="1:13" ht="0.75" customHeight="1" x14ac:dyDescent="0.25">
      <c r="A245" s="4"/>
      <c r="B245" s="5"/>
      <c r="C245" s="4"/>
      <c r="D245" s="4"/>
      <c r="E245" s="4"/>
      <c r="F245" s="4"/>
      <c r="G245" s="4"/>
      <c r="H245" s="4"/>
      <c r="I245" s="4"/>
      <c r="J245" s="4"/>
      <c r="K245" s="4"/>
      <c r="L245" s="6"/>
      <c r="M245" s="4"/>
    </row>
    <row r="246" spans="1:13" ht="3.75" customHeight="1" x14ac:dyDescent="0.2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3"/>
    </row>
    <row r="247" spans="1:13" ht="0.75" customHeight="1" x14ac:dyDescent="0.25">
      <c r="A247" s="4"/>
      <c r="B247" s="5"/>
      <c r="C247" s="4"/>
      <c r="D247" s="4"/>
      <c r="E247" s="4"/>
      <c r="F247" s="4"/>
      <c r="G247" s="4"/>
      <c r="H247" s="4"/>
      <c r="I247" s="4"/>
      <c r="J247" s="4"/>
      <c r="K247" s="4"/>
      <c r="L247" s="6"/>
      <c r="M247" s="4"/>
    </row>
    <row r="248" spans="1:13" ht="19.5" customHeight="1" x14ac:dyDescent="0.25">
      <c r="A248" s="4"/>
      <c r="B248" s="32"/>
      <c r="C248" s="32"/>
      <c r="D248" s="33" t="s">
        <v>136</v>
      </c>
      <c r="E248" s="33"/>
      <c r="F248" s="33"/>
      <c r="G248" s="35" t="s">
        <v>3</v>
      </c>
      <c r="H248" s="36"/>
      <c r="I248" s="36"/>
      <c r="J248" s="36"/>
      <c r="K248" s="37"/>
      <c r="L248" s="7" t="s">
        <v>4</v>
      </c>
      <c r="M248" s="4"/>
    </row>
    <row r="249" spans="1:13" ht="17.25" customHeight="1" x14ac:dyDescent="0.25">
      <c r="A249" s="4"/>
      <c r="B249" s="32"/>
      <c r="C249" s="32"/>
      <c r="D249" s="34"/>
      <c r="E249" s="34"/>
      <c r="F249" s="34"/>
      <c r="G249" s="23" t="s">
        <v>5</v>
      </c>
      <c r="H249" s="23" t="s">
        <v>6</v>
      </c>
      <c r="I249" s="23" t="s">
        <v>7</v>
      </c>
      <c r="J249" s="23" t="s">
        <v>8</v>
      </c>
      <c r="K249" s="23" t="s">
        <v>9</v>
      </c>
      <c r="L249" s="9" t="s">
        <v>10</v>
      </c>
      <c r="M249" s="4"/>
    </row>
    <row r="250" spans="1:13" x14ac:dyDescent="0.25">
      <c r="A250" s="4"/>
      <c r="B250" s="32"/>
      <c r="C250" s="32"/>
      <c r="D250" s="10" t="s">
        <v>11</v>
      </c>
      <c r="E250" s="10" t="s">
        <v>12</v>
      </c>
      <c r="F250" s="10"/>
      <c r="G250" s="12">
        <v>2500</v>
      </c>
      <c r="H250" s="12">
        <v>1650</v>
      </c>
      <c r="I250" s="12">
        <f t="shared" ref="I250:I257" si="49">H250-((H250*5)/100)</f>
        <v>1567.5</v>
      </c>
      <c r="J250" s="12">
        <f t="shared" ref="J250:J257" si="50">H250-((H250*10)/100)</f>
        <v>1485</v>
      </c>
      <c r="K250" s="12">
        <f t="shared" ref="K250:K257" si="51">H250-((H250*15)/100)</f>
        <v>1402.5</v>
      </c>
      <c r="L250" s="12"/>
      <c r="M250" s="4"/>
    </row>
    <row r="251" spans="1:13" ht="16.5" x14ac:dyDescent="0.3">
      <c r="A251" s="4"/>
      <c r="B251" s="32"/>
      <c r="C251" s="32"/>
      <c r="D251" s="26" t="s">
        <v>137</v>
      </c>
      <c r="E251" s="24" t="s">
        <v>32</v>
      </c>
      <c r="F251" s="25"/>
      <c r="G251" s="16">
        <f>G250*L251</f>
        <v>0</v>
      </c>
      <c r="H251" s="16">
        <f>H250*L251</f>
        <v>0</v>
      </c>
      <c r="I251" s="16">
        <f t="shared" si="49"/>
        <v>0</v>
      </c>
      <c r="J251" s="16">
        <f t="shared" si="50"/>
        <v>0</v>
      </c>
      <c r="K251" s="16">
        <f t="shared" si="51"/>
        <v>0</v>
      </c>
      <c r="L251" s="17"/>
      <c r="M251" s="4"/>
    </row>
    <row r="252" spans="1:13" ht="16.5" x14ac:dyDescent="0.3">
      <c r="A252" s="4"/>
      <c r="B252" s="32"/>
      <c r="C252" s="32"/>
      <c r="D252" s="26" t="s">
        <v>138</v>
      </c>
      <c r="E252" s="24" t="s">
        <v>34</v>
      </c>
      <c r="F252" s="25"/>
      <c r="G252" s="16">
        <f>L252*G250</f>
        <v>0</v>
      </c>
      <c r="H252" s="16">
        <f>L252*H250</f>
        <v>0</v>
      </c>
      <c r="I252" s="16">
        <f t="shared" si="49"/>
        <v>0</v>
      </c>
      <c r="J252" s="16">
        <f t="shared" si="50"/>
        <v>0</v>
      </c>
      <c r="K252" s="16">
        <f t="shared" si="51"/>
        <v>0</v>
      </c>
      <c r="L252" s="17"/>
      <c r="M252" s="4"/>
    </row>
    <row r="253" spans="1:13" ht="16.5" x14ac:dyDescent="0.3">
      <c r="A253" s="4"/>
      <c r="B253" s="32"/>
      <c r="C253" s="32"/>
      <c r="D253" s="26" t="s">
        <v>139</v>
      </c>
      <c r="E253" s="24" t="s">
        <v>36</v>
      </c>
      <c r="F253" s="25"/>
      <c r="G253" s="16">
        <f>L253*G250</f>
        <v>0</v>
      </c>
      <c r="H253" s="16">
        <f>L253*H250</f>
        <v>0</v>
      </c>
      <c r="I253" s="16">
        <f t="shared" si="49"/>
        <v>0</v>
      </c>
      <c r="J253" s="16">
        <f t="shared" si="50"/>
        <v>0</v>
      </c>
      <c r="K253" s="16">
        <f t="shared" si="51"/>
        <v>0</v>
      </c>
      <c r="L253" s="17"/>
      <c r="M253" s="4"/>
    </row>
    <row r="254" spans="1:13" ht="16.5" x14ac:dyDescent="0.3">
      <c r="A254" s="4"/>
      <c r="B254" s="32"/>
      <c r="C254" s="32"/>
      <c r="D254" s="26" t="s">
        <v>140</v>
      </c>
      <c r="E254" s="24" t="s">
        <v>38</v>
      </c>
      <c r="F254" s="25"/>
      <c r="G254" s="16">
        <f>L254*G250</f>
        <v>0</v>
      </c>
      <c r="H254" s="16">
        <f>L254*H250</f>
        <v>0</v>
      </c>
      <c r="I254" s="16">
        <f t="shared" si="49"/>
        <v>0</v>
      </c>
      <c r="J254" s="16">
        <f t="shared" si="50"/>
        <v>0</v>
      </c>
      <c r="K254" s="16">
        <f t="shared" si="51"/>
        <v>0</v>
      </c>
      <c r="L254" s="17"/>
      <c r="M254" s="4"/>
    </row>
    <row r="255" spans="1:13" ht="16.5" x14ac:dyDescent="0.3">
      <c r="A255" s="4"/>
      <c r="B255" s="32"/>
      <c r="C255" s="32"/>
      <c r="D255" s="26" t="s">
        <v>141</v>
      </c>
      <c r="E255" s="24" t="s">
        <v>14</v>
      </c>
      <c r="F255" s="25"/>
      <c r="G255" s="16">
        <f>L255*G250</f>
        <v>0</v>
      </c>
      <c r="H255" s="16">
        <f>L255*H250</f>
        <v>0</v>
      </c>
      <c r="I255" s="16">
        <f t="shared" si="49"/>
        <v>0</v>
      </c>
      <c r="J255" s="16">
        <f t="shared" si="50"/>
        <v>0</v>
      </c>
      <c r="K255" s="16">
        <f t="shared" si="51"/>
        <v>0</v>
      </c>
      <c r="L255" s="17"/>
      <c r="M255" s="4"/>
    </row>
    <row r="256" spans="1:13" ht="18" customHeight="1" x14ac:dyDescent="0.3">
      <c r="A256" s="4"/>
      <c r="B256" s="32"/>
      <c r="C256" s="32"/>
      <c r="D256" s="26" t="s">
        <v>142</v>
      </c>
      <c r="E256" s="24" t="s">
        <v>16</v>
      </c>
      <c r="F256" s="25"/>
      <c r="G256" s="16">
        <f>L256*G250</f>
        <v>0</v>
      </c>
      <c r="H256" s="16">
        <f>L256*H250</f>
        <v>0</v>
      </c>
      <c r="I256" s="16">
        <f t="shared" si="49"/>
        <v>0</v>
      </c>
      <c r="J256" s="16">
        <f t="shared" si="50"/>
        <v>0</v>
      </c>
      <c r="K256" s="16">
        <f t="shared" si="51"/>
        <v>0</v>
      </c>
      <c r="L256" s="17"/>
      <c r="M256" s="4"/>
    </row>
    <row r="257" spans="1:13" x14ac:dyDescent="0.25">
      <c r="A257" s="4"/>
      <c r="B257" s="32"/>
      <c r="C257" s="32"/>
      <c r="D257" s="18"/>
      <c r="E257" s="18"/>
      <c r="F257" s="19" t="s">
        <v>23</v>
      </c>
      <c r="G257" s="20">
        <f>SUM(G251:G256)</f>
        <v>0</v>
      </c>
      <c r="H257" s="20">
        <f>SUM(H251:H256)</f>
        <v>0</v>
      </c>
      <c r="I257" s="20">
        <f t="shared" si="49"/>
        <v>0</v>
      </c>
      <c r="J257" s="20">
        <f t="shared" si="50"/>
        <v>0</v>
      </c>
      <c r="K257" s="20">
        <f t="shared" si="51"/>
        <v>0</v>
      </c>
      <c r="L257" s="21">
        <f>SUM(L251:L256)</f>
        <v>0</v>
      </c>
      <c r="M257" s="4"/>
    </row>
    <row r="258" spans="1:13" ht="0.75" customHeight="1" x14ac:dyDescent="0.25">
      <c r="A258" s="4"/>
      <c r="B258" s="5"/>
      <c r="C258" s="4"/>
      <c r="D258" s="4"/>
      <c r="E258" s="4"/>
      <c r="F258" s="4"/>
      <c r="G258" s="4"/>
      <c r="H258" s="4"/>
      <c r="I258" s="4"/>
      <c r="J258" s="4"/>
      <c r="K258" s="4"/>
      <c r="L258" s="6"/>
      <c r="M258" s="4"/>
    </row>
    <row r="259" spans="1:13" ht="3.75" customHeight="1" x14ac:dyDescent="0.2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3"/>
    </row>
    <row r="260" spans="1:13" ht="0.75" customHeight="1" x14ac:dyDescent="0.25">
      <c r="A260" s="4"/>
      <c r="B260" s="5"/>
      <c r="C260" s="4"/>
      <c r="D260" s="4"/>
      <c r="E260" s="4"/>
      <c r="F260" s="4"/>
      <c r="G260" s="4"/>
      <c r="H260" s="4"/>
      <c r="I260" s="4"/>
      <c r="J260" s="4"/>
      <c r="K260" s="4"/>
      <c r="L260" s="6"/>
      <c r="M260" s="4"/>
    </row>
    <row r="261" spans="1:13" ht="19.5" customHeight="1" x14ac:dyDescent="0.25">
      <c r="A261" s="4"/>
      <c r="B261" s="32"/>
      <c r="C261" s="32"/>
      <c r="D261" s="33" t="s">
        <v>143</v>
      </c>
      <c r="E261" s="33"/>
      <c r="F261" s="33"/>
      <c r="G261" s="35" t="s">
        <v>3</v>
      </c>
      <c r="H261" s="36"/>
      <c r="I261" s="36"/>
      <c r="J261" s="36"/>
      <c r="K261" s="37"/>
      <c r="L261" s="7" t="s">
        <v>4</v>
      </c>
      <c r="M261" s="4"/>
    </row>
    <row r="262" spans="1:13" ht="17.25" customHeight="1" x14ac:dyDescent="0.25">
      <c r="A262" s="4"/>
      <c r="B262" s="32"/>
      <c r="C262" s="32"/>
      <c r="D262" s="34"/>
      <c r="E262" s="34"/>
      <c r="F262" s="34"/>
      <c r="G262" s="23" t="s">
        <v>5</v>
      </c>
      <c r="H262" s="23" t="s">
        <v>6</v>
      </c>
      <c r="I262" s="23" t="s">
        <v>7</v>
      </c>
      <c r="J262" s="23" t="s">
        <v>8</v>
      </c>
      <c r="K262" s="23" t="s">
        <v>9</v>
      </c>
      <c r="L262" s="9" t="s">
        <v>10</v>
      </c>
      <c r="M262" s="4"/>
    </row>
    <row r="263" spans="1:13" x14ac:dyDescent="0.25">
      <c r="A263" s="4"/>
      <c r="B263" s="32"/>
      <c r="C263" s="32"/>
      <c r="D263" s="10" t="s">
        <v>11</v>
      </c>
      <c r="E263" s="10" t="s">
        <v>12</v>
      </c>
      <c r="F263" s="10"/>
      <c r="G263" s="12">
        <v>2400</v>
      </c>
      <c r="H263" s="12">
        <v>1600</v>
      </c>
      <c r="I263" s="12">
        <f t="shared" ref="I263:I270" si="52">H263-((H263*5)/100)</f>
        <v>1520</v>
      </c>
      <c r="J263" s="12">
        <f t="shared" ref="J263:J270" si="53">H263-((H263*10)/100)</f>
        <v>1440</v>
      </c>
      <c r="K263" s="12">
        <f t="shared" ref="K263:K270" si="54">H263-((H263*15)/100)</f>
        <v>1360</v>
      </c>
      <c r="L263" s="12"/>
      <c r="M263" s="4"/>
    </row>
    <row r="264" spans="1:13" ht="16.5" x14ac:dyDescent="0.3">
      <c r="A264" s="4"/>
      <c r="B264" s="32"/>
      <c r="C264" s="32"/>
      <c r="D264" s="26" t="s">
        <v>144</v>
      </c>
      <c r="E264" s="24" t="s">
        <v>32</v>
      </c>
      <c r="F264" s="25"/>
      <c r="G264" s="16">
        <f>G263*L264</f>
        <v>0</v>
      </c>
      <c r="H264" s="16">
        <f>H263*L264</f>
        <v>0</v>
      </c>
      <c r="I264" s="16">
        <f t="shared" si="52"/>
        <v>0</v>
      </c>
      <c r="J264" s="16">
        <f t="shared" si="53"/>
        <v>0</v>
      </c>
      <c r="K264" s="16">
        <f t="shared" si="54"/>
        <v>0</v>
      </c>
      <c r="L264" s="17"/>
      <c r="M264" s="4"/>
    </row>
    <row r="265" spans="1:13" ht="16.5" x14ac:dyDescent="0.3">
      <c r="A265" s="4"/>
      <c r="B265" s="32"/>
      <c r="C265" s="32"/>
      <c r="D265" s="26" t="s">
        <v>145</v>
      </c>
      <c r="E265" s="24" t="s">
        <v>34</v>
      </c>
      <c r="F265" s="25"/>
      <c r="G265" s="16">
        <f>L265*G263</f>
        <v>0</v>
      </c>
      <c r="H265" s="16">
        <f>L265*H263</f>
        <v>0</v>
      </c>
      <c r="I265" s="16">
        <f t="shared" si="52"/>
        <v>0</v>
      </c>
      <c r="J265" s="16">
        <f t="shared" si="53"/>
        <v>0</v>
      </c>
      <c r="K265" s="16">
        <f t="shared" si="54"/>
        <v>0</v>
      </c>
      <c r="L265" s="17"/>
      <c r="M265" s="4"/>
    </row>
    <row r="266" spans="1:13" ht="16.5" x14ac:dyDescent="0.3">
      <c r="A266" s="4"/>
      <c r="B266" s="32"/>
      <c r="C266" s="32"/>
      <c r="D266" s="26" t="s">
        <v>146</v>
      </c>
      <c r="E266" s="24" t="s">
        <v>36</v>
      </c>
      <c r="F266" s="25"/>
      <c r="G266" s="16">
        <f>L266*G263</f>
        <v>0</v>
      </c>
      <c r="H266" s="16">
        <f>L266*H263</f>
        <v>0</v>
      </c>
      <c r="I266" s="16">
        <f t="shared" si="52"/>
        <v>0</v>
      </c>
      <c r="J266" s="16">
        <f t="shared" si="53"/>
        <v>0</v>
      </c>
      <c r="K266" s="16">
        <f t="shared" si="54"/>
        <v>0</v>
      </c>
      <c r="L266" s="17"/>
      <c r="M266" s="4"/>
    </row>
    <row r="267" spans="1:13" ht="16.5" x14ac:dyDescent="0.3">
      <c r="A267" s="4"/>
      <c r="B267" s="32"/>
      <c r="C267" s="32"/>
      <c r="D267" s="26" t="s">
        <v>147</v>
      </c>
      <c r="E267" s="24" t="s">
        <v>38</v>
      </c>
      <c r="F267" s="25"/>
      <c r="G267" s="16">
        <f>L267*G263</f>
        <v>0</v>
      </c>
      <c r="H267" s="16">
        <f>L267*H263</f>
        <v>0</v>
      </c>
      <c r="I267" s="16">
        <f t="shared" si="52"/>
        <v>0</v>
      </c>
      <c r="J267" s="16">
        <f t="shared" si="53"/>
        <v>0</v>
      </c>
      <c r="K267" s="16">
        <f t="shared" si="54"/>
        <v>0</v>
      </c>
      <c r="L267" s="17"/>
      <c r="M267" s="4"/>
    </row>
    <row r="268" spans="1:13" ht="16.5" x14ac:dyDescent="0.3">
      <c r="A268" s="4"/>
      <c r="B268" s="32"/>
      <c r="C268" s="32"/>
      <c r="D268" s="26" t="s">
        <v>148</v>
      </c>
      <c r="E268" s="24" t="s">
        <v>14</v>
      </c>
      <c r="F268" s="25"/>
      <c r="G268" s="16">
        <f>L268*G263</f>
        <v>0</v>
      </c>
      <c r="H268" s="16">
        <f>L268*H263</f>
        <v>0</v>
      </c>
      <c r="I268" s="16">
        <f t="shared" si="52"/>
        <v>0</v>
      </c>
      <c r="J268" s="16">
        <f t="shared" si="53"/>
        <v>0</v>
      </c>
      <c r="K268" s="16">
        <f t="shared" si="54"/>
        <v>0</v>
      </c>
      <c r="L268" s="17"/>
      <c r="M268" s="4"/>
    </row>
    <row r="269" spans="1:13" ht="18" customHeight="1" x14ac:dyDescent="0.3">
      <c r="A269" s="4"/>
      <c r="B269" s="32"/>
      <c r="C269" s="32"/>
      <c r="D269" s="26" t="s">
        <v>149</v>
      </c>
      <c r="E269" s="24" t="s">
        <v>16</v>
      </c>
      <c r="F269" s="25"/>
      <c r="G269" s="16">
        <f>L269*G263</f>
        <v>0</v>
      </c>
      <c r="H269" s="16">
        <f>L269*H263</f>
        <v>0</v>
      </c>
      <c r="I269" s="16">
        <f t="shared" si="52"/>
        <v>0</v>
      </c>
      <c r="J269" s="16">
        <f t="shared" si="53"/>
        <v>0</v>
      </c>
      <c r="K269" s="16">
        <f t="shared" si="54"/>
        <v>0</v>
      </c>
      <c r="L269" s="17"/>
      <c r="M269" s="4"/>
    </row>
    <row r="270" spans="1:13" x14ac:dyDescent="0.25">
      <c r="A270" s="4"/>
      <c r="B270" s="32"/>
      <c r="C270" s="32"/>
      <c r="D270" s="18"/>
      <c r="E270" s="18"/>
      <c r="F270" s="19" t="s">
        <v>23</v>
      </c>
      <c r="G270" s="20">
        <f>SUM(G264:G269)</f>
        <v>0</v>
      </c>
      <c r="H270" s="20">
        <f>SUM(H264:H269)</f>
        <v>0</v>
      </c>
      <c r="I270" s="20">
        <f t="shared" si="52"/>
        <v>0</v>
      </c>
      <c r="J270" s="20">
        <f t="shared" si="53"/>
        <v>0</v>
      </c>
      <c r="K270" s="20">
        <f t="shared" si="54"/>
        <v>0</v>
      </c>
      <c r="L270" s="21">
        <f>SUM(L264:L269)</f>
        <v>0</v>
      </c>
      <c r="M270" s="4"/>
    </row>
    <row r="271" spans="1:13" ht="0.75" customHeight="1" x14ac:dyDescent="0.25">
      <c r="A271" s="4"/>
      <c r="B271" s="5"/>
      <c r="C271" s="4"/>
      <c r="D271" s="4"/>
      <c r="E271" s="4"/>
      <c r="F271" s="4"/>
      <c r="G271" s="4"/>
      <c r="H271" s="4"/>
      <c r="I271" s="4"/>
      <c r="J271" s="4"/>
      <c r="K271" s="4"/>
      <c r="L271" s="6"/>
      <c r="M271" s="4"/>
    </row>
    <row r="272" spans="1:13" ht="3.75" customHeight="1" x14ac:dyDescent="0.2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3"/>
    </row>
    <row r="273" spans="1:13" ht="0.75" customHeight="1" x14ac:dyDescent="0.25">
      <c r="A273" s="4"/>
      <c r="B273" s="5"/>
      <c r="C273" s="4"/>
      <c r="D273" s="4"/>
      <c r="E273" s="4"/>
      <c r="F273" s="4"/>
      <c r="G273" s="4"/>
      <c r="H273" s="4"/>
      <c r="I273" s="4"/>
      <c r="J273" s="4"/>
      <c r="K273" s="4"/>
      <c r="L273" s="6"/>
      <c r="M273" s="4"/>
    </row>
    <row r="274" spans="1:13" ht="19.5" customHeight="1" x14ac:dyDescent="0.25">
      <c r="A274" s="4"/>
      <c r="B274" s="32"/>
      <c r="C274" s="32"/>
      <c r="D274" s="33" t="s">
        <v>150</v>
      </c>
      <c r="E274" s="33"/>
      <c r="F274" s="33"/>
      <c r="G274" s="35" t="s">
        <v>3</v>
      </c>
      <c r="H274" s="36"/>
      <c r="I274" s="36"/>
      <c r="J274" s="36"/>
      <c r="K274" s="37"/>
      <c r="L274" s="7" t="s">
        <v>4</v>
      </c>
      <c r="M274" s="4"/>
    </row>
    <row r="275" spans="1:13" ht="17.25" customHeight="1" x14ac:dyDescent="0.25">
      <c r="A275" s="4"/>
      <c r="B275" s="32"/>
      <c r="C275" s="32"/>
      <c r="D275" s="34"/>
      <c r="E275" s="34"/>
      <c r="F275" s="34"/>
      <c r="G275" s="23" t="s">
        <v>5</v>
      </c>
      <c r="H275" s="23" t="s">
        <v>6</v>
      </c>
      <c r="I275" s="23" t="s">
        <v>7</v>
      </c>
      <c r="J275" s="23" t="s">
        <v>8</v>
      </c>
      <c r="K275" s="23" t="s">
        <v>9</v>
      </c>
      <c r="L275" s="9" t="s">
        <v>10</v>
      </c>
      <c r="M275" s="4"/>
    </row>
    <row r="276" spans="1:13" x14ac:dyDescent="0.25">
      <c r="A276" s="4"/>
      <c r="B276" s="32"/>
      <c r="C276" s="32"/>
      <c r="D276" s="10" t="s">
        <v>11</v>
      </c>
      <c r="E276" s="10" t="s">
        <v>12</v>
      </c>
      <c r="F276" s="10"/>
      <c r="G276" s="12">
        <v>2400</v>
      </c>
      <c r="H276" s="12">
        <v>1600</v>
      </c>
      <c r="I276" s="12">
        <f>H276-((H276*5)/100)</f>
        <v>1520</v>
      </c>
      <c r="J276" s="12">
        <f>H276-((H276*10)/100)</f>
        <v>1440</v>
      </c>
      <c r="K276" s="12">
        <f>H276-((H276*15)/100)</f>
        <v>1360</v>
      </c>
      <c r="L276" s="12"/>
      <c r="M276" s="4"/>
    </row>
    <row r="277" spans="1:13" ht="16.5" x14ac:dyDescent="0.3">
      <c r="A277" s="4"/>
      <c r="B277" s="32"/>
      <c r="C277" s="32"/>
      <c r="D277" s="26" t="s">
        <v>151</v>
      </c>
      <c r="E277" s="24" t="s">
        <v>32</v>
      </c>
      <c r="F277" s="25"/>
      <c r="G277" s="16">
        <f>G276*L277</f>
        <v>0</v>
      </c>
      <c r="H277" s="16">
        <f>H276*L277</f>
        <v>0</v>
      </c>
      <c r="I277" s="16">
        <f t="shared" ref="I277:I283" si="55">H277-((H277*5)/100)</f>
        <v>0</v>
      </c>
      <c r="J277" s="16">
        <f t="shared" ref="J277:J283" si="56">H277-((H277*10)/100)</f>
        <v>0</v>
      </c>
      <c r="K277" s="16">
        <f t="shared" ref="K277:K283" si="57">H277-((H277*15)/100)</f>
        <v>0</v>
      </c>
      <c r="L277" s="17"/>
      <c r="M277" s="4"/>
    </row>
    <row r="278" spans="1:13" ht="16.5" x14ac:dyDescent="0.3">
      <c r="A278" s="4"/>
      <c r="B278" s="32"/>
      <c r="C278" s="32"/>
      <c r="D278" s="26" t="s">
        <v>152</v>
      </c>
      <c r="E278" s="24" t="s">
        <v>34</v>
      </c>
      <c r="F278" s="25"/>
      <c r="G278" s="16">
        <f>L278*G276</f>
        <v>0</v>
      </c>
      <c r="H278" s="16">
        <f>L278*H276</f>
        <v>0</v>
      </c>
      <c r="I278" s="16">
        <f t="shared" si="55"/>
        <v>0</v>
      </c>
      <c r="J278" s="16">
        <f t="shared" si="56"/>
        <v>0</v>
      </c>
      <c r="K278" s="16">
        <f t="shared" si="57"/>
        <v>0</v>
      </c>
      <c r="L278" s="17"/>
      <c r="M278" s="4"/>
    </row>
    <row r="279" spans="1:13" ht="16.5" x14ac:dyDescent="0.3">
      <c r="A279" s="4"/>
      <c r="B279" s="32"/>
      <c r="C279" s="32"/>
      <c r="D279" s="26" t="s">
        <v>153</v>
      </c>
      <c r="E279" s="24" t="s">
        <v>36</v>
      </c>
      <c r="F279" s="25"/>
      <c r="G279" s="16">
        <f>L279*G276</f>
        <v>0</v>
      </c>
      <c r="H279" s="16">
        <f>L279*H276</f>
        <v>0</v>
      </c>
      <c r="I279" s="16">
        <f t="shared" si="55"/>
        <v>0</v>
      </c>
      <c r="J279" s="16">
        <f t="shared" si="56"/>
        <v>0</v>
      </c>
      <c r="K279" s="16">
        <f t="shared" si="57"/>
        <v>0</v>
      </c>
      <c r="L279" s="17"/>
      <c r="M279" s="4"/>
    </row>
    <row r="280" spans="1:13" ht="16.5" x14ac:dyDescent="0.3">
      <c r="A280" s="4"/>
      <c r="B280" s="32"/>
      <c r="C280" s="32"/>
      <c r="D280" s="26" t="s">
        <v>154</v>
      </c>
      <c r="E280" s="24" t="s">
        <v>38</v>
      </c>
      <c r="F280" s="25"/>
      <c r="G280" s="16">
        <f>L280*G276</f>
        <v>0</v>
      </c>
      <c r="H280" s="16">
        <f>L280*H276</f>
        <v>0</v>
      </c>
      <c r="I280" s="16">
        <f t="shared" si="55"/>
        <v>0</v>
      </c>
      <c r="J280" s="16">
        <f t="shared" si="56"/>
        <v>0</v>
      </c>
      <c r="K280" s="16">
        <f t="shared" si="57"/>
        <v>0</v>
      </c>
      <c r="L280" s="17"/>
      <c r="M280" s="4"/>
    </row>
    <row r="281" spans="1:13" ht="16.5" x14ac:dyDescent="0.3">
      <c r="A281" s="4"/>
      <c r="B281" s="32"/>
      <c r="C281" s="32"/>
      <c r="D281" s="26" t="s">
        <v>155</v>
      </c>
      <c r="E281" s="24" t="s">
        <v>14</v>
      </c>
      <c r="F281" s="25"/>
      <c r="G281" s="16">
        <f>L281*G276</f>
        <v>0</v>
      </c>
      <c r="H281" s="16">
        <f>L281*H276</f>
        <v>0</v>
      </c>
      <c r="I281" s="16">
        <f t="shared" si="55"/>
        <v>0</v>
      </c>
      <c r="J281" s="16">
        <f t="shared" si="56"/>
        <v>0</v>
      </c>
      <c r="K281" s="16">
        <f t="shared" si="57"/>
        <v>0</v>
      </c>
      <c r="L281" s="17"/>
      <c r="M281" s="4"/>
    </row>
    <row r="282" spans="1:13" ht="18" customHeight="1" x14ac:dyDescent="0.3">
      <c r="A282" s="4"/>
      <c r="B282" s="32"/>
      <c r="C282" s="32"/>
      <c r="D282" s="26" t="s">
        <v>156</v>
      </c>
      <c r="E282" s="24" t="s">
        <v>16</v>
      </c>
      <c r="F282" s="25"/>
      <c r="G282" s="16">
        <f>L282*G276</f>
        <v>0</v>
      </c>
      <c r="H282" s="16">
        <f>L282*H276</f>
        <v>0</v>
      </c>
      <c r="I282" s="16">
        <f t="shared" si="55"/>
        <v>0</v>
      </c>
      <c r="J282" s="16">
        <f t="shared" si="56"/>
        <v>0</v>
      </c>
      <c r="K282" s="16">
        <f t="shared" si="57"/>
        <v>0</v>
      </c>
      <c r="L282" s="17"/>
      <c r="M282" s="4"/>
    </row>
    <row r="283" spans="1:13" x14ac:dyDescent="0.25">
      <c r="A283" s="4"/>
      <c r="B283" s="32"/>
      <c r="C283" s="32"/>
      <c r="D283" s="18"/>
      <c r="E283" s="18"/>
      <c r="F283" s="19" t="s">
        <v>23</v>
      </c>
      <c r="G283" s="20">
        <f>SUM(G277:G282)</f>
        <v>0</v>
      </c>
      <c r="H283" s="20">
        <f>SUM(H277:H282)</f>
        <v>0</v>
      </c>
      <c r="I283" s="20">
        <f t="shared" si="55"/>
        <v>0</v>
      </c>
      <c r="J283" s="20">
        <f t="shared" si="56"/>
        <v>0</v>
      </c>
      <c r="K283" s="20">
        <f t="shared" si="57"/>
        <v>0</v>
      </c>
      <c r="L283" s="21">
        <f>SUM(L277:L282)</f>
        <v>0</v>
      </c>
      <c r="M283" s="4"/>
    </row>
    <row r="284" spans="1:13" ht="0.75" customHeight="1" x14ac:dyDescent="0.25">
      <c r="A284" s="4"/>
      <c r="B284" s="5"/>
      <c r="C284" s="4"/>
      <c r="D284" s="4"/>
      <c r="E284" s="4"/>
      <c r="F284" s="4"/>
      <c r="G284" s="4"/>
      <c r="H284" s="4"/>
      <c r="I284" s="4"/>
      <c r="J284" s="4"/>
      <c r="K284" s="4"/>
      <c r="L284" s="6"/>
      <c r="M284" s="4"/>
    </row>
    <row r="285" spans="1:13" ht="3.75" customHeight="1" x14ac:dyDescent="0.2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3"/>
    </row>
    <row r="286" spans="1:13" ht="0.75" customHeight="1" x14ac:dyDescent="0.25">
      <c r="A286" s="4"/>
      <c r="B286" s="5"/>
      <c r="C286" s="4"/>
      <c r="D286" s="4"/>
      <c r="E286" s="4"/>
      <c r="F286" s="4"/>
      <c r="G286" s="4"/>
      <c r="H286" s="4"/>
      <c r="I286" s="4"/>
      <c r="J286" s="4"/>
      <c r="K286" s="4"/>
      <c r="L286" s="6"/>
      <c r="M286" s="4"/>
    </row>
    <row r="287" spans="1:13" ht="19.5" customHeight="1" x14ac:dyDescent="0.25">
      <c r="A287" s="4"/>
      <c r="B287" s="32"/>
      <c r="C287" s="32"/>
      <c r="D287" s="33" t="s">
        <v>157</v>
      </c>
      <c r="E287" s="33"/>
      <c r="F287" s="33"/>
      <c r="G287" s="35" t="s">
        <v>3</v>
      </c>
      <c r="H287" s="36"/>
      <c r="I287" s="36"/>
      <c r="J287" s="36"/>
      <c r="K287" s="37"/>
      <c r="L287" s="7" t="s">
        <v>4</v>
      </c>
      <c r="M287" s="4"/>
    </row>
    <row r="288" spans="1:13" ht="17.25" customHeight="1" x14ac:dyDescent="0.25">
      <c r="A288" s="4"/>
      <c r="B288" s="32"/>
      <c r="C288" s="32"/>
      <c r="D288" s="34"/>
      <c r="E288" s="34"/>
      <c r="F288" s="34"/>
      <c r="G288" s="23" t="s">
        <v>5</v>
      </c>
      <c r="H288" s="23" t="s">
        <v>6</v>
      </c>
      <c r="I288" s="23" t="s">
        <v>7</v>
      </c>
      <c r="J288" s="23" t="s">
        <v>8</v>
      </c>
      <c r="K288" s="23" t="s">
        <v>9</v>
      </c>
      <c r="L288" s="9" t="s">
        <v>10</v>
      </c>
      <c r="M288" s="4"/>
    </row>
    <row r="289" spans="1:13" x14ac:dyDescent="0.25">
      <c r="A289" s="4"/>
      <c r="B289" s="32"/>
      <c r="C289" s="32"/>
      <c r="D289" s="10" t="s">
        <v>11</v>
      </c>
      <c r="E289" s="10" t="s">
        <v>12</v>
      </c>
      <c r="F289" s="10"/>
      <c r="G289" s="12">
        <v>2400</v>
      </c>
      <c r="H289" s="12">
        <v>1600</v>
      </c>
      <c r="I289" s="12">
        <f t="shared" ref="I289:I296" si="58">H289-((H289*5)/100)</f>
        <v>1520</v>
      </c>
      <c r="J289" s="12">
        <f t="shared" ref="J289:J296" si="59">H289-((H289*10)/100)</f>
        <v>1440</v>
      </c>
      <c r="K289" s="12">
        <f t="shared" ref="K289:K296" si="60">H289-((H289*15)/100)</f>
        <v>1360</v>
      </c>
      <c r="L289" s="12"/>
      <c r="M289" s="4"/>
    </row>
    <row r="290" spans="1:13" ht="16.5" x14ac:dyDescent="0.3">
      <c r="A290" s="4"/>
      <c r="B290" s="32"/>
      <c r="C290" s="32"/>
      <c r="D290" s="26" t="s">
        <v>158</v>
      </c>
      <c r="E290" s="24" t="s">
        <v>32</v>
      </c>
      <c r="F290" s="25"/>
      <c r="G290" s="16">
        <f>G289*L290</f>
        <v>0</v>
      </c>
      <c r="H290" s="16">
        <f>H289*L290</f>
        <v>0</v>
      </c>
      <c r="I290" s="16">
        <f t="shared" si="58"/>
        <v>0</v>
      </c>
      <c r="J290" s="16">
        <f t="shared" si="59"/>
        <v>0</v>
      </c>
      <c r="K290" s="16">
        <f t="shared" si="60"/>
        <v>0</v>
      </c>
      <c r="L290" s="17"/>
      <c r="M290" s="4"/>
    </row>
    <row r="291" spans="1:13" ht="16.5" x14ac:dyDescent="0.3">
      <c r="A291" s="4"/>
      <c r="B291" s="32"/>
      <c r="C291" s="32"/>
      <c r="D291" s="26" t="s">
        <v>159</v>
      </c>
      <c r="E291" s="24" t="s">
        <v>34</v>
      </c>
      <c r="F291" s="25"/>
      <c r="G291" s="16">
        <f>L291*G289</f>
        <v>0</v>
      </c>
      <c r="H291" s="16">
        <f>L291*H289</f>
        <v>0</v>
      </c>
      <c r="I291" s="16">
        <f t="shared" si="58"/>
        <v>0</v>
      </c>
      <c r="J291" s="16">
        <f t="shared" si="59"/>
        <v>0</v>
      </c>
      <c r="K291" s="16">
        <f t="shared" si="60"/>
        <v>0</v>
      </c>
      <c r="L291" s="17"/>
      <c r="M291" s="4"/>
    </row>
    <row r="292" spans="1:13" ht="16.5" x14ac:dyDescent="0.3">
      <c r="A292" s="4"/>
      <c r="B292" s="32"/>
      <c r="C292" s="32"/>
      <c r="D292" s="26" t="s">
        <v>160</v>
      </c>
      <c r="E292" s="24" t="s">
        <v>36</v>
      </c>
      <c r="F292" s="25"/>
      <c r="G292" s="16">
        <f>L292*G289</f>
        <v>0</v>
      </c>
      <c r="H292" s="16">
        <f>L292*H289</f>
        <v>0</v>
      </c>
      <c r="I292" s="16">
        <f t="shared" si="58"/>
        <v>0</v>
      </c>
      <c r="J292" s="16">
        <f t="shared" si="59"/>
        <v>0</v>
      </c>
      <c r="K292" s="16">
        <f t="shared" si="60"/>
        <v>0</v>
      </c>
      <c r="L292" s="17"/>
      <c r="M292" s="4"/>
    </row>
    <row r="293" spans="1:13" ht="16.5" x14ac:dyDescent="0.3">
      <c r="A293" s="4"/>
      <c r="B293" s="32"/>
      <c r="C293" s="32"/>
      <c r="D293" s="26" t="s">
        <v>161</v>
      </c>
      <c r="E293" s="24" t="s">
        <v>38</v>
      </c>
      <c r="F293" s="25"/>
      <c r="G293" s="16">
        <f>L293*G289</f>
        <v>0</v>
      </c>
      <c r="H293" s="16">
        <f>L293*H289</f>
        <v>0</v>
      </c>
      <c r="I293" s="16">
        <f t="shared" si="58"/>
        <v>0</v>
      </c>
      <c r="J293" s="16">
        <f t="shared" si="59"/>
        <v>0</v>
      </c>
      <c r="K293" s="16">
        <f t="shared" si="60"/>
        <v>0</v>
      </c>
      <c r="L293" s="17"/>
      <c r="M293" s="4"/>
    </row>
    <row r="294" spans="1:13" ht="16.5" x14ac:dyDescent="0.3">
      <c r="A294" s="4"/>
      <c r="B294" s="32"/>
      <c r="C294" s="32"/>
      <c r="D294" s="26" t="s">
        <v>162</v>
      </c>
      <c r="E294" s="24" t="s">
        <v>14</v>
      </c>
      <c r="F294" s="25"/>
      <c r="G294" s="16">
        <f>L294*G289</f>
        <v>0</v>
      </c>
      <c r="H294" s="16">
        <f>L294*H289</f>
        <v>0</v>
      </c>
      <c r="I294" s="16">
        <f t="shared" si="58"/>
        <v>0</v>
      </c>
      <c r="J294" s="16">
        <f t="shared" si="59"/>
        <v>0</v>
      </c>
      <c r="K294" s="16">
        <f t="shared" si="60"/>
        <v>0</v>
      </c>
      <c r="L294" s="17"/>
      <c r="M294" s="4"/>
    </row>
    <row r="295" spans="1:13" ht="18" customHeight="1" x14ac:dyDescent="0.3">
      <c r="A295" s="4"/>
      <c r="B295" s="32"/>
      <c r="C295" s="32"/>
      <c r="D295" s="26" t="s">
        <v>163</v>
      </c>
      <c r="E295" s="24" t="s">
        <v>16</v>
      </c>
      <c r="F295" s="25"/>
      <c r="G295" s="16">
        <f>L295*G289</f>
        <v>0</v>
      </c>
      <c r="H295" s="16">
        <f>L295*H289</f>
        <v>0</v>
      </c>
      <c r="I295" s="16">
        <f t="shared" si="58"/>
        <v>0</v>
      </c>
      <c r="J295" s="16">
        <f t="shared" si="59"/>
        <v>0</v>
      </c>
      <c r="K295" s="16">
        <f t="shared" si="60"/>
        <v>0</v>
      </c>
      <c r="L295" s="17"/>
      <c r="M295" s="4"/>
    </row>
    <row r="296" spans="1:13" x14ac:dyDescent="0.25">
      <c r="A296" s="4"/>
      <c r="B296" s="32"/>
      <c r="C296" s="32"/>
      <c r="D296" s="18"/>
      <c r="E296" s="18"/>
      <c r="F296" s="19" t="s">
        <v>23</v>
      </c>
      <c r="G296" s="20">
        <f>SUM(G290:G295)</f>
        <v>0</v>
      </c>
      <c r="H296" s="20">
        <f>SUM(H290:H295)</f>
        <v>0</v>
      </c>
      <c r="I296" s="20">
        <f t="shared" si="58"/>
        <v>0</v>
      </c>
      <c r="J296" s="20">
        <f t="shared" si="59"/>
        <v>0</v>
      </c>
      <c r="K296" s="20">
        <f t="shared" si="60"/>
        <v>0</v>
      </c>
      <c r="L296" s="21">
        <f>SUM(L290:L295)</f>
        <v>0</v>
      </c>
      <c r="M296" s="4"/>
    </row>
    <row r="297" spans="1:13" ht="0.75" customHeight="1" x14ac:dyDescent="0.25">
      <c r="A297" s="4"/>
      <c r="B297" s="5"/>
      <c r="C297" s="4"/>
      <c r="D297" s="4"/>
      <c r="E297" s="4"/>
      <c r="F297" s="4"/>
      <c r="G297" s="4"/>
      <c r="H297" s="4"/>
      <c r="I297" s="4"/>
      <c r="J297" s="4"/>
      <c r="K297" s="4"/>
      <c r="L297" s="6"/>
      <c r="M297" s="4"/>
    </row>
    <row r="298" spans="1:13" ht="3.75" customHeight="1" x14ac:dyDescent="0.2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3"/>
    </row>
    <row r="299" spans="1:13" ht="0.75" customHeight="1" x14ac:dyDescent="0.25">
      <c r="A299" s="4"/>
      <c r="B299" s="5"/>
      <c r="C299" s="4"/>
      <c r="D299" s="4"/>
      <c r="E299" s="4"/>
      <c r="F299" s="4"/>
      <c r="G299" s="4"/>
      <c r="H299" s="4"/>
      <c r="I299" s="4"/>
      <c r="J299" s="4"/>
      <c r="K299" s="4"/>
      <c r="L299" s="6"/>
      <c r="M299" s="4"/>
    </row>
    <row r="300" spans="1:13" ht="19.5" customHeight="1" x14ac:dyDescent="0.25">
      <c r="A300" s="4"/>
      <c r="B300" s="32"/>
      <c r="C300" s="32"/>
      <c r="D300" s="33" t="s">
        <v>164</v>
      </c>
      <c r="E300" s="33"/>
      <c r="F300" s="33"/>
      <c r="G300" s="35" t="s">
        <v>3</v>
      </c>
      <c r="H300" s="36"/>
      <c r="I300" s="36"/>
      <c r="J300" s="36"/>
      <c r="K300" s="37"/>
      <c r="L300" s="7" t="s">
        <v>4</v>
      </c>
      <c r="M300" s="4"/>
    </row>
    <row r="301" spans="1:13" ht="17.25" customHeight="1" x14ac:dyDescent="0.25">
      <c r="A301" s="4"/>
      <c r="B301" s="32"/>
      <c r="C301" s="32"/>
      <c r="D301" s="34"/>
      <c r="E301" s="34"/>
      <c r="F301" s="34"/>
      <c r="G301" s="23" t="s">
        <v>5</v>
      </c>
      <c r="H301" s="23" t="s">
        <v>6</v>
      </c>
      <c r="I301" s="23" t="s">
        <v>7</v>
      </c>
      <c r="J301" s="23" t="s">
        <v>8</v>
      </c>
      <c r="K301" s="23" t="s">
        <v>9</v>
      </c>
      <c r="L301" s="9" t="s">
        <v>10</v>
      </c>
      <c r="M301" s="4"/>
    </row>
    <row r="302" spans="1:13" x14ac:dyDescent="0.25">
      <c r="A302" s="4"/>
      <c r="B302" s="32"/>
      <c r="C302" s="32"/>
      <c r="D302" s="10" t="s">
        <v>11</v>
      </c>
      <c r="E302" s="10" t="s">
        <v>12</v>
      </c>
      <c r="F302" s="10"/>
      <c r="G302" s="12">
        <v>1950</v>
      </c>
      <c r="H302" s="12">
        <v>1300</v>
      </c>
      <c r="I302" s="12">
        <f>H302-((H302*5)/100)</f>
        <v>1235</v>
      </c>
      <c r="J302" s="12">
        <f>H302-((H302*10)/100)</f>
        <v>1170</v>
      </c>
      <c r="K302" s="12">
        <f>H302-((H302*15)/100)</f>
        <v>1105</v>
      </c>
      <c r="L302" s="12"/>
      <c r="M302" s="4"/>
    </row>
    <row r="303" spans="1:13" ht="16.5" x14ac:dyDescent="0.3">
      <c r="A303" s="4"/>
      <c r="B303" s="32"/>
      <c r="C303" s="32"/>
      <c r="D303" s="26" t="s">
        <v>165</v>
      </c>
      <c r="E303" s="24" t="s">
        <v>32</v>
      </c>
      <c r="F303" s="25"/>
      <c r="G303" s="16">
        <f>G302*L303</f>
        <v>0</v>
      </c>
      <c r="H303" s="16">
        <f>H302*L303</f>
        <v>0</v>
      </c>
      <c r="I303" s="16">
        <f t="shared" ref="I303:I309" si="61">H303-((H303*5)/100)</f>
        <v>0</v>
      </c>
      <c r="J303" s="16">
        <f t="shared" ref="J303:J309" si="62">H303-((H303*10)/100)</f>
        <v>0</v>
      </c>
      <c r="K303" s="16">
        <f t="shared" ref="K303:K309" si="63">H303-((H303*15)/100)</f>
        <v>0</v>
      </c>
      <c r="L303" s="17"/>
      <c r="M303" s="4"/>
    </row>
    <row r="304" spans="1:13" ht="16.5" x14ac:dyDescent="0.3">
      <c r="A304" s="4"/>
      <c r="B304" s="32"/>
      <c r="C304" s="32"/>
      <c r="D304" s="26" t="s">
        <v>166</v>
      </c>
      <c r="E304" s="24" t="s">
        <v>34</v>
      </c>
      <c r="F304" s="25"/>
      <c r="G304" s="16">
        <f>L304*G302</f>
        <v>0</v>
      </c>
      <c r="H304" s="16">
        <f>L304*H302</f>
        <v>0</v>
      </c>
      <c r="I304" s="16">
        <f t="shared" si="61"/>
        <v>0</v>
      </c>
      <c r="J304" s="16">
        <f t="shared" si="62"/>
        <v>0</v>
      </c>
      <c r="K304" s="16">
        <f t="shared" si="63"/>
        <v>0</v>
      </c>
      <c r="L304" s="17"/>
      <c r="M304" s="4"/>
    </row>
    <row r="305" spans="1:13" ht="16.5" x14ac:dyDescent="0.3">
      <c r="A305" s="4"/>
      <c r="B305" s="32"/>
      <c r="C305" s="32"/>
      <c r="D305" s="26" t="s">
        <v>167</v>
      </c>
      <c r="E305" s="24" t="s">
        <v>36</v>
      </c>
      <c r="F305" s="25"/>
      <c r="G305" s="16">
        <f>L305*G302</f>
        <v>0</v>
      </c>
      <c r="H305" s="16">
        <f>L305*H302</f>
        <v>0</v>
      </c>
      <c r="I305" s="16">
        <f t="shared" si="61"/>
        <v>0</v>
      </c>
      <c r="J305" s="16">
        <f t="shared" si="62"/>
        <v>0</v>
      </c>
      <c r="K305" s="16">
        <f t="shared" si="63"/>
        <v>0</v>
      </c>
      <c r="L305" s="17"/>
      <c r="M305" s="4"/>
    </row>
    <row r="306" spans="1:13" ht="16.5" x14ac:dyDescent="0.3">
      <c r="A306" s="4"/>
      <c r="B306" s="32"/>
      <c r="C306" s="32"/>
      <c r="D306" s="26" t="s">
        <v>168</v>
      </c>
      <c r="E306" s="24" t="s">
        <v>38</v>
      </c>
      <c r="F306" s="25"/>
      <c r="G306" s="16">
        <f>L306*G302</f>
        <v>0</v>
      </c>
      <c r="H306" s="16">
        <f>L306*H302</f>
        <v>0</v>
      </c>
      <c r="I306" s="16">
        <f t="shared" si="61"/>
        <v>0</v>
      </c>
      <c r="J306" s="16">
        <f t="shared" si="62"/>
        <v>0</v>
      </c>
      <c r="K306" s="16">
        <f t="shared" si="63"/>
        <v>0</v>
      </c>
      <c r="L306" s="17"/>
      <c r="M306" s="4"/>
    </row>
    <row r="307" spans="1:13" ht="16.5" x14ac:dyDescent="0.3">
      <c r="A307" s="4"/>
      <c r="B307" s="32"/>
      <c r="C307" s="32"/>
      <c r="D307" s="26" t="s">
        <v>169</v>
      </c>
      <c r="E307" s="24" t="s">
        <v>14</v>
      </c>
      <c r="F307" s="25"/>
      <c r="G307" s="16">
        <f>L307*G302</f>
        <v>0</v>
      </c>
      <c r="H307" s="16">
        <f>L307*H302</f>
        <v>0</v>
      </c>
      <c r="I307" s="16">
        <f t="shared" si="61"/>
        <v>0</v>
      </c>
      <c r="J307" s="16">
        <f t="shared" si="62"/>
        <v>0</v>
      </c>
      <c r="K307" s="16">
        <f t="shared" si="63"/>
        <v>0</v>
      </c>
      <c r="L307" s="17"/>
      <c r="M307" s="4"/>
    </row>
    <row r="308" spans="1:13" ht="18" customHeight="1" x14ac:dyDescent="0.3">
      <c r="A308" s="4"/>
      <c r="B308" s="32"/>
      <c r="C308" s="32"/>
      <c r="D308" s="26" t="s">
        <v>170</v>
      </c>
      <c r="E308" s="24" t="s">
        <v>16</v>
      </c>
      <c r="F308" s="25"/>
      <c r="G308" s="16">
        <f>L308*G302</f>
        <v>0</v>
      </c>
      <c r="H308" s="16">
        <f>L308*H302</f>
        <v>0</v>
      </c>
      <c r="I308" s="16">
        <f t="shared" si="61"/>
        <v>0</v>
      </c>
      <c r="J308" s="16">
        <f t="shared" si="62"/>
        <v>0</v>
      </c>
      <c r="K308" s="16">
        <f t="shared" si="63"/>
        <v>0</v>
      </c>
      <c r="L308" s="17"/>
      <c r="M308" s="4"/>
    </row>
    <row r="309" spans="1:13" x14ac:dyDescent="0.25">
      <c r="A309" s="4"/>
      <c r="B309" s="32"/>
      <c r="C309" s="32"/>
      <c r="D309" s="18"/>
      <c r="E309" s="18"/>
      <c r="F309" s="19" t="s">
        <v>23</v>
      </c>
      <c r="G309" s="20">
        <f>SUM(G303:G308)</f>
        <v>0</v>
      </c>
      <c r="H309" s="20">
        <f>SUM(H303:H308)</f>
        <v>0</v>
      </c>
      <c r="I309" s="20">
        <f t="shared" si="61"/>
        <v>0</v>
      </c>
      <c r="J309" s="20">
        <f t="shared" si="62"/>
        <v>0</v>
      </c>
      <c r="K309" s="20">
        <f t="shared" si="63"/>
        <v>0</v>
      </c>
      <c r="L309" s="21">
        <f>SUM(L303:L308)</f>
        <v>0</v>
      </c>
      <c r="M309" s="4"/>
    </row>
    <row r="310" spans="1:13" ht="0.75" customHeight="1" x14ac:dyDescent="0.25">
      <c r="A310" s="4"/>
      <c r="B310" s="5"/>
      <c r="C310" s="4"/>
      <c r="D310" s="4"/>
      <c r="E310" s="4"/>
      <c r="F310" s="4"/>
      <c r="G310" s="4"/>
      <c r="H310" s="4"/>
      <c r="I310" s="4"/>
      <c r="J310" s="4"/>
      <c r="K310" s="4"/>
      <c r="L310" s="6"/>
      <c r="M310" s="4"/>
    </row>
    <row r="311" spans="1:13" ht="3.75" customHeight="1" x14ac:dyDescent="0.2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3"/>
    </row>
    <row r="312" spans="1:13" ht="0.75" customHeight="1" x14ac:dyDescent="0.25">
      <c r="A312" s="4"/>
      <c r="B312" s="5"/>
      <c r="C312" s="4"/>
      <c r="D312" s="4"/>
      <c r="E312" s="4"/>
      <c r="F312" s="4"/>
      <c r="G312" s="4"/>
      <c r="H312" s="4"/>
      <c r="I312" s="4"/>
      <c r="J312" s="4"/>
      <c r="K312" s="4"/>
      <c r="L312" s="6"/>
      <c r="M312" s="4"/>
    </row>
    <row r="313" spans="1:13" ht="19.5" customHeight="1" x14ac:dyDescent="0.25">
      <c r="A313" s="4"/>
      <c r="B313" s="32"/>
      <c r="C313" s="32"/>
      <c r="D313" s="33" t="s">
        <v>171</v>
      </c>
      <c r="E313" s="33"/>
      <c r="F313" s="33"/>
      <c r="G313" s="35" t="s">
        <v>3</v>
      </c>
      <c r="H313" s="36"/>
      <c r="I313" s="36"/>
      <c r="J313" s="36"/>
      <c r="K313" s="37"/>
      <c r="L313" s="7" t="s">
        <v>4</v>
      </c>
      <c r="M313" s="4"/>
    </row>
    <row r="314" spans="1:13" ht="17.25" customHeight="1" x14ac:dyDescent="0.25">
      <c r="A314" s="4"/>
      <c r="B314" s="32"/>
      <c r="C314" s="32"/>
      <c r="D314" s="34"/>
      <c r="E314" s="34"/>
      <c r="F314" s="34"/>
      <c r="G314" s="23" t="s">
        <v>5</v>
      </c>
      <c r="H314" s="23" t="s">
        <v>6</v>
      </c>
      <c r="I314" s="23" t="s">
        <v>7</v>
      </c>
      <c r="J314" s="23" t="s">
        <v>8</v>
      </c>
      <c r="K314" s="23" t="s">
        <v>9</v>
      </c>
      <c r="L314" s="9" t="s">
        <v>10</v>
      </c>
      <c r="M314" s="4"/>
    </row>
    <row r="315" spans="1:13" x14ac:dyDescent="0.25">
      <c r="A315" s="4"/>
      <c r="B315" s="32"/>
      <c r="C315" s="32"/>
      <c r="D315" s="10" t="s">
        <v>11</v>
      </c>
      <c r="E315" s="10" t="s">
        <v>12</v>
      </c>
      <c r="F315" s="10"/>
      <c r="G315" s="12">
        <v>1950</v>
      </c>
      <c r="H315" s="12">
        <v>1300</v>
      </c>
      <c r="I315" s="12">
        <f>H315-((H315*5)/100)</f>
        <v>1235</v>
      </c>
      <c r="J315" s="12">
        <f>H315-((H315*10)/100)</f>
        <v>1170</v>
      </c>
      <c r="K315" s="12">
        <f>H315-((H315*15)/100)</f>
        <v>1105</v>
      </c>
      <c r="L315" s="12"/>
      <c r="M315" s="4"/>
    </row>
    <row r="316" spans="1:13" ht="16.5" x14ac:dyDescent="0.3">
      <c r="A316" s="4"/>
      <c r="B316" s="32"/>
      <c r="C316" s="32"/>
      <c r="D316" s="26" t="s">
        <v>172</v>
      </c>
      <c r="E316" s="24" t="s">
        <v>32</v>
      </c>
      <c r="F316" s="25"/>
      <c r="G316" s="16">
        <f>G315*L316</f>
        <v>0</v>
      </c>
      <c r="H316" s="16">
        <f>H315*L316</f>
        <v>0</v>
      </c>
      <c r="I316" s="16">
        <f t="shared" ref="I316:I322" si="64">H316-((H316*5)/100)</f>
        <v>0</v>
      </c>
      <c r="J316" s="16">
        <f t="shared" ref="J316:J322" si="65">H316-((H316*10)/100)</f>
        <v>0</v>
      </c>
      <c r="K316" s="16">
        <f t="shared" ref="K316:K322" si="66">H316-((H316*15)/100)</f>
        <v>0</v>
      </c>
      <c r="L316" s="17"/>
      <c r="M316" s="4"/>
    </row>
    <row r="317" spans="1:13" ht="16.5" x14ac:dyDescent="0.3">
      <c r="A317" s="4"/>
      <c r="B317" s="32"/>
      <c r="C317" s="32"/>
      <c r="D317" s="26" t="s">
        <v>173</v>
      </c>
      <c r="E317" s="24" t="s">
        <v>34</v>
      </c>
      <c r="F317" s="25"/>
      <c r="G317" s="16">
        <f>L317*G315</f>
        <v>0</v>
      </c>
      <c r="H317" s="16">
        <f>L317*H315</f>
        <v>0</v>
      </c>
      <c r="I317" s="16">
        <f t="shared" si="64"/>
        <v>0</v>
      </c>
      <c r="J317" s="16">
        <f t="shared" si="65"/>
        <v>0</v>
      </c>
      <c r="K317" s="16">
        <f t="shared" si="66"/>
        <v>0</v>
      </c>
      <c r="L317" s="17"/>
      <c r="M317" s="4"/>
    </row>
    <row r="318" spans="1:13" ht="16.5" x14ac:dyDescent="0.3">
      <c r="A318" s="4"/>
      <c r="B318" s="32"/>
      <c r="C318" s="32"/>
      <c r="D318" s="26" t="s">
        <v>174</v>
      </c>
      <c r="E318" s="24" t="s">
        <v>36</v>
      </c>
      <c r="F318" s="25"/>
      <c r="G318" s="16">
        <f>L318*G315</f>
        <v>0</v>
      </c>
      <c r="H318" s="16">
        <f>L318*H315</f>
        <v>0</v>
      </c>
      <c r="I318" s="16">
        <f t="shared" si="64"/>
        <v>0</v>
      </c>
      <c r="J318" s="16">
        <f t="shared" si="65"/>
        <v>0</v>
      </c>
      <c r="K318" s="16">
        <f t="shared" si="66"/>
        <v>0</v>
      </c>
      <c r="L318" s="17"/>
      <c r="M318" s="4"/>
    </row>
    <row r="319" spans="1:13" ht="16.5" x14ac:dyDescent="0.3">
      <c r="A319" s="4"/>
      <c r="B319" s="32"/>
      <c r="C319" s="32"/>
      <c r="D319" s="26" t="s">
        <v>175</v>
      </c>
      <c r="E319" s="24" t="s">
        <v>38</v>
      </c>
      <c r="F319" s="25"/>
      <c r="G319" s="16">
        <f>L319*G315</f>
        <v>0</v>
      </c>
      <c r="H319" s="16">
        <f>L319*H315</f>
        <v>0</v>
      </c>
      <c r="I319" s="16">
        <f t="shared" si="64"/>
        <v>0</v>
      </c>
      <c r="J319" s="16">
        <f t="shared" si="65"/>
        <v>0</v>
      </c>
      <c r="K319" s="16">
        <f t="shared" si="66"/>
        <v>0</v>
      </c>
      <c r="L319" s="17"/>
      <c r="M319" s="4"/>
    </row>
    <row r="320" spans="1:13" ht="16.5" x14ac:dyDescent="0.3">
      <c r="A320" s="4"/>
      <c r="B320" s="32"/>
      <c r="C320" s="32"/>
      <c r="D320" s="26" t="s">
        <v>176</v>
      </c>
      <c r="E320" s="24" t="s">
        <v>14</v>
      </c>
      <c r="F320" s="25"/>
      <c r="G320" s="16">
        <f>L320*G315</f>
        <v>0</v>
      </c>
      <c r="H320" s="16">
        <f>L320*H315</f>
        <v>0</v>
      </c>
      <c r="I320" s="16">
        <f t="shared" si="64"/>
        <v>0</v>
      </c>
      <c r="J320" s="16">
        <f t="shared" si="65"/>
        <v>0</v>
      </c>
      <c r="K320" s="16">
        <f t="shared" si="66"/>
        <v>0</v>
      </c>
      <c r="L320" s="17"/>
      <c r="M320" s="4"/>
    </row>
    <row r="321" spans="1:13" ht="18" customHeight="1" x14ac:dyDescent="0.3">
      <c r="A321" s="4"/>
      <c r="B321" s="32"/>
      <c r="C321" s="32"/>
      <c r="D321" s="26" t="s">
        <v>177</v>
      </c>
      <c r="E321" s="24" t="s">
        <v>16</v>
      </c>
      <c r="F321" s="25"/>
      <c r="G321" s="16">
        <f>L321*G315</f>
        <v>0</v>
      </c>
      <c r="H321" s="16">
        <f>L321*H315</f>
        <v>0</v>
      </c>
      <c r="I321" s="16">
        <f t="shared" si="64"/>
        <v>0</v>
      </c>
      <c r="J321" s="16">
        <f t="shared" si="65"/>
        <v>0</v>
      </c>
      <c r="K321" s="16">
        <f t="shared" si="66"/>
        <v>0</v>
      </c>
      <c r="L321" s="17"/>
      <c r="M321" s="4"/>
    </row>
    <row r="322" spans="1:13" x14ac:dyDescent="0.25">
      <c r="A322" s="4"/>
      <c r="B322" s="32"/>
      <c r="C322" s="32"/>
      <c r="D322" s="18"/>
      <c r="E322" s="18"/>
      <c r="F322" s="19" t="s">
        <v>23</v>
      </c>
      <c r="G322" s="20">
        <f>SUM(G316:G321)</f>
        <v>0</v>
      </c>
      <c r="H322" s="20">
        <f>SUM(H316:H321)</f>
        <v>0</v>
      </c>
      <c r="I322" s="20">
        <f t="shared" si="64"/>
        <v>0</v>
      </c>
      <c r="J322" s="20">
        <f t="shared" si="65"/>
        <v>0</v>
      </c>
      <c r="K322" s="20">
        <f t="shared" si="66"/>
        <v>0</v>
      </c>
      <c r="L322" s="21">
        <f>SUM(L316:L321)</f>
        <v>0</v>
      </c>
      <c r="M322" s="4"/>
    </row>
    <row r="323" spans="1:13" ht="0.75" customHeight="1" x14ac:dyDescent="0.25">
      <c r="A323" s="4"/>
      <c r="B323" s="5"/>
      <c r="C323" s="4"/>
      <c r="D323" s="4"/>
      <c r="E323" s="4"/>
      <c r="F323" s="4"/>
      <c r="G323" s="4"/>
      <c r="H323" s="4"/>
      <c r="I323" s="4"/>
      <c r="J323" s="4"/>
      <c r="K323" s="4"/>
      <c r="L323" s="6"/>
      <c r="M323" s="4"/>
    </row>
    <row r="324" spans="1:13" ht="3.75" customHeight="1" x14ac:dyDescent="0.2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3"/>
    </row>
    <row r="325" spans="1:13" ht="0.75" customHeight="1" x14ac:dyDescent="0.25">
      <c r="A325" s="4"/>
      <c r="B325" s="5"/>
      <c r="C325" s="4"/>
      <c r="D325" s="4"/>
      <c r="E325" s="4"/>
      <c r="F325" s="4"/>
      <c r="G325" s="4"/>
      <c r="H325" s="4"/>
      <c r="I325" s="4"/>
      <c r="J325" s="4"/>
      <c r="K325" s="4"/>
      <c r="L325" s="6"/>
      <c r="M325" s="4"/>
    </row>
    <row r="326" spans="1:13" ht="19.5" customHeight="1" x14ac:dyDescent="0.25">
      <c r="A326" s="4"/>
      <c r="B326" s="32"/>
      <c r="C326" s="32"/>
      <c r="D326" s="33" t="s">
        <v>178</v>
      </c>
      <c r="E326" s="33"/>
      <c r="F326" s="33"/>
      <c r="G326" s="35" t="s">
        <v>3</v>
      </c>
      <c r="H326" s="36"/>
      <c r="I326" s="36"/>
      <c r="J326" s="36"/>
      <c r="K326" s="37"/>
      <c r="L326" s="7" t="s">
        <v>4</v>
      </c>
      <c r="M326" s="4"/>
    </row>
    <row r="327" spans="1:13" ht="17.25" customHeight="1" x14ac:dyDescent="0.25">
      <c r="A327" s="4"/>
      <c r="B327" s="32"/>
      <c r="C327" s="32"/>
      <c r="D327" s="34"/>
      <c r="E327" s="34"/>
      <c r="F327" s="34"/>
      <c r="G327" s="23" t="s">
        <v>5</v>
      </c>
      <c r="H327" s="23" t="s">
        <v>6</v>
      </c>
      <c r="I327" s="23" t="s">
        <v>7</v>
      </c>
      <c r="J327" s="23" t="s">
        <v>8</v>
      </c>
      <c r="K327" s="23" t="s">
        <v>9</v>
      </c>
      <c r="L327" s="9" t="s">
        <v>10</v>
      </c>
      <c r="M327" s="4"/>
    </row>
    <row r="328" spans="1:13" x14ac:dyDescent="0.25">
      <c r="A328" s="4"/>
      <c r="B328" s="32"/>
      <c r="C328" s="32"/>
      <c r="D328" s="10" t="s">
        <v>11</v>
      </c>
      <c r="E328" s="10" t="s">
        <v>12</v>
      </c>
      <c r="F328" s="10"/>
      <c r="G328" s="12">
        <v>1000</v>
      </c>
      <c r="H328" s="12">
        <v>650</v>
      </c>
      <c r="I328" s="12">
        <f>H328-((H328*5)/100)</f>
        <v>617.5</v>
      </c>
      <c r="J328" s="12">
        <f>H328-((H328*10)/100)</f>
        <v>585</v>
      </c>
      <c r="K328" s="12">
        <f>H328-((H328*15)/100)</f>
        <v>552.5</v>
      </c>
      <c r="L328" s="12"/>
      <c r="M328" s="4"/>
    </row>
    <row r="329" spans="1:13" ht="16.5" x14ac:dyDescent="0.3">
      <c r="A329" s="4"/>
      <c r="B329" s="32"/>
      <c r="C329" s="32"/>
      <c r="D329" s="26" t="s">
        <v>179</v>
      </c>
      <c r="E329" s="24" t="s">
        <v>32</v>
      </c>
      <c r="F329" s="25"/>
      <c r="G329" s="16">
        <f>G328*L329</f>
        <v>0</v>
      </c>
      <c r="H329" s="16">
        <f>H328*L329</f>
        <v>0</v>
      </c>
      <c r="I329" s="16">
        <f t="shared" ref="I329:I335" si="67">H329-((H329*5)/100)</f>
        <v>0</v>
      </c>
      <c r="J329" s="16">
        <f t="shared" ref="J329:J335" si="68">H329-((H329*10)/100)</f>
        <v>0</v>
      </c>
      <c r="K329" s="16">
        <f t="shared" ref="K329:K335" si="69">H329-((H329*15)/100)</f>
        <v>0</v>
      </c>
      <c r="L329" s="17"/>
      <c r="M329" s="4"/>
    </row>
    <row r="330" spans="1:13" ht="16.5" x14ac:dyDescent="0.3">
      <c r="A330" s="4"/>
      <c r="B330" s="32"/>
      <c r="C330" s="32"/>
      <c r="D330" s="26" t="s">
        <v>180</v>
      </c>
      <c r="E330" s="24" t="s">
        <v>34</v>
      </c>
      <c r="F330" s="25"/>
      <c r="G330" s="16">
        <f>L330*G328</f>
        <v>0</v>
      </c>
      <c r="H330" s="16">
        <f>L330*H328</f>
        <v>0</v>
      </c>
      <c r="I330" s="16">
        <f t="shared" si="67"/>
        <v>0</v>
      </c>
      <c r="J330" s="16">
        <f t="shared" si="68"/>
        <v>0</v>
      </c>
      <c r="K330" s="16">
        <f t="shared" si="69"/>
        <v>0</v>
      </c>
      <c r="L330" s="17"/>
      <c r="M330" s="4"/>
    </row>
    <row r="331" spans="1:13" ht="16.5" x14ac:dyDescent="0.3">
      <c r="A331" s="4"/>
      <c r="B331" s="32"/>
      <c r="C331" s="32"/>
      <c r="D331" s="26" t="s">
        <v>181</v>
      </c>
      <c r="E331" s="24" t="s">
        <v>36</v>
      </c>
      <c r="F331" s="25"/>
      <c r="G331" s="16">
        <f>L331*G328</f>
        <v>0</v>
      </c>
      <c r="H331" s="16">
        <f>L331*H328</f>
        <v>0</v>
      </c>
      <c r="I331" s="16">
        <f t="shared" si="67"/>
        <v>0</v>
      </c>
      <c r="J331" s="16">
        <f t="shared" si="68"/>
        <v>0</v>
      </c>
      <c r="K331" s="16">
        <f t="shared" si="69"/>
        <v>0</v>
      </c>
      <c r="L331" s="17"/>
      <c r="M331" s="4"/>
    </row>
    <row r="332" spans="1:13" ht="16.5" x14ac:dyDescent="0.3">
      <c r="A332" s="4"/>
      <c r="B332" s="32"/>
      <c r="C332" s="32"/>
      <c r="D332" s="26" t="s">
        <v>182</v>
      </c>
      <c r="E332" s="24" t="s">
        <v>38</v>
      </c>
      <c r="F332" s="25"/>
      <c r="G332" s="16">
        <f>L332*G328</f>
        <v>0</v>
      </c>
      <c r="H332" s="16">
        <f>L332*H328</f>
        <v>0</v>
      </c>
      <c r="I332" s="16">
        <f t="shared" si="67"/>
        <v>0</v>
      </c>
      <c r="J332" s="16">
        <f t="shared" si="68"/>
        <v>0</v>
      </c>
      <c r="K332" s="16">
        <f t="shared" si="69"/>
        <v>0</v>
      </c>
      <c r="L332" s="17"/>
      <c r="M332" s="4"/>
    </row>
    <row r="333" spans="1:13" ht="16.5" x14ac:dyDescent="0.3">
      <c r="A333" s="4"/>
      <c r="B333" s="32"/>
      <c r="C333" s="32"/>
      <c r="D333" s="26" t="s">
        <v>183</v>
      </c>
      <c r="E333" s="24" t="s">
        <v>14</v>
      </c>
      <c r="F333" s="25"/>
      <c r="G333" s="16">
        <f>L333*G328</f>
        <v>0</v>
      </c>
      <c r="H333" s="16">
        <f>L333*H328</f>
        <v>0</v>
      </c>
      <c r="I333" s="16">
        <f t="shared" si="67"/>
        <v>0</v>
      </c>
      <c r="J333" s="16">
        <f t="shared" si="68"/>
        <v>0</v>
      </c>
      <c r="K333" s="16">
        <f t="shared" si="69"/>
        <v>0</v>
      </c>
      <c r="L333" s="17"/>
      <c r="M333" s="4"/>
    </row>
    <row r="334" spans="1:13" ht="18" customHeight="1" x14ac:dyDescent="0.3">
      <c r="A334" s="4"/>
      <c r="B334" s="32"/>
      <c r="C334" s="32"/>
      <c r="D334" s="26" t="s">
        <v>184</v>
      </c>
      <c r="E334" s="24" t="s">
        <v>16</v>
      </c>
      <c r="F334" s="25"/>
      <c r="G334" s="16">
        <f>L334*G328</f>
        <v>0</v>
      </c>
      <c r="H334" s="16">
        <f>L334*H328</f>
        <v>0</v>
      </c>
      <c r="I334" s="16">
        <f t="shared" si="67"/>
        <v>0</v>
      </c>
      <c r="J334" s="16">
        <f t="shared" si="68"/>
        <v>0</v>
      </c>
      <c r="K334" s="16">
        <f t="shared" si="69"/>
        <v>0</v>
      </c>
      <c r="L334" s="17"/>
      <c r="M334" s="4"/>
    </row>
    <row r="335" spans="1:13" x14ac:dyDescent="0.25">
      <c r="A335" s="4"/>
      <c r="B335" s="32"/>
      <c r="C335" s="32"/>
      <c r="D335" s="18"/>
      <c r="E335" s="18"/>
      <c r="F335" s="19" t="s">
        <v>23</v>
      </c>
      <c r="G335" s="20">
        <f>SUM(G329:G334)</f>
        <v>0</v>
      </c>
      <c r="H335" s="20">
        <f>SUM(H329:H334)</f>
        <v>0</v>
      </c>
      <c r="I335" s="20">
        <f t="shared" si="67"/>
        <v>0</v>
      </c>
      <c r="J335" s="20">
        <f t="shared" si="68"/>
        <v>0</v>
      </c>
      <c r="K335" s="20">
        <f t="shared" si="69"/>
        <v>0</v>
      </c>
      <c r="L335" s="21">
        <f>SUM(L329:L334)</f>
        <v>0</v>
      </c>
      <c r="M335" s="4"/>
    </row>
    <row r="336" spans="1:13" ht="0.75" customHeight="1" x14ac:dyDescent="0.25">
      <c r="A336" s="4"/>
      <c r="B336" s="5"/>
      <c r="C336" s="4"/>
      <c r="D336" s="4"/>
      <c r="E336" s="4"/>
      <c r="F336" s="4"/>
      <c r="G336" s="4"/>
      <c r="H336" s="4"/>
      <c r="I336" s="4"/>
      <c r="J336" s="4"/>
      <c r="K336" s="4"/>
      <c r="L336" s="6"/>
      <c r="M336" s="4"/>
    </row>
    <row r="337" spans="1:13" ht="3.75" customHeight="1" x14ac:dyDescent="0.2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3"/>
    </row>
    <row r="338" spans="1:13" ht="0.75" customHeight="1" x14ac:dyDescent="0.25">
      <c r="A338" s="4"/>
      <c r="B338" s="5"/>
      <c r="C338" s="4"/>
      <c r="D338" s="4"/>
      <c r="E338" s="4"/>
      <c r="F338" s="4"/>
      <c r="G338" s="4"/>
      <c r="H338" s="4"/>
      <c r="I338" s="4"/>
      <c r="J338" s="4"/>
      <c r="K338" s="4"/>
      <c r="L338" s="6"/>
      <c r="M338" s="4"/>
    </row>
    <row r="339" spans="1:13" ht="19.5" customHeight="1" x14ac:dyDescent="0.25">
      <c r="A339" s="4"/>
      <c r="B339" s="32"/>
      <c r="C339" s="32"/>
      <c r="D339" s="33" t="s">
        <v>185</v>
      </c>
      <c r="E339" s="33"/>
      <c r="F339" s="33"/>
      <c r="G339" s="35" t="s">
        <v>3</v>
      </c>
      <c r="H339" s="36"/>
      <c r="I339" s="36"/>
      <c r="J339" s="36"/>
      <c r="K339" s="37"/>
      <c r="L339" s="7" t="s">
        <v>4</v>
      </c>
      <c r="M339" s="4"/>
    </row>
    <row r="340" spans="1:13" ht="17.25" customHeight="1" x14ac:dyDescent="0.25">
      <c r="A340" s="4"/>
      <c r="B340" s="32"/>
      <c r="C340" s="32"/>
      <c r="D340" s="34"/>
      <c r="E340" s="34"/>
      <c r="F340" s="34"/>
      <c r="G340" s="23" t="s">
        <v>5</v>
      </c>
      <c r="H340" s="23" t="s">
        <v>6</v>
      </c>
      <c r="I340" s="23" t="s">
        <v>7</v>
      </c>
      <c r="J340" s="23" t="s">
        <v>8</v>
      </c>
      <c r="K340" s="23" t="s">
        <v>9</v>
      </c>
      <c r="L340" s="9" t="s">
        <v>10</v>
      </c>
      <c r="M340" s="4"/>
    </row>
    <row r="341" spans="1:13" x14ac:dyDescent="0.25">
      <c r="A341" s="4"/>
      <c r="B341" s="32"/>
      <c r="C341" s="32"/>
      <c r="D341" s="10" t="s">
        <v>11</v>
      </c>
      <c r="E341" s="10" t="s">
        <v>12</v>
      </c>
      <c r="F341" s="10"/>
      <c r="G341" s="12">
        <v>900</v>
      </c>
      <c r="H341" s="12">
        <v>600</v>
      </c>
      <c r="I341" s="12">
        <f>H341-((H341*5)/100)</f>
        <v>570</v>
      </c>
      <c r="J341" s="12">
        <f>H341-((H341*10)/100)</f>
        <v>540</v>
      </c>
      <c r="K341" s="12">
        <f>H341-((H341*15)/100)</f>
        <v>510</v>
      </c>
      <c r="L341" s="12"/>
      <c r="M341" s="4"/>
    </row>
    <row r="342" spans="1:13" ht="16.5" x14ac:dyDescent="0.3">
      <c r="A342" s="4"/>
      <c r="B342" s="32"/>
      <c r="C342" s="32"/>
      <c r="D342" s="26" t="s">
        <v>186</v>
      </c>
      <c r="E342" s="24" t="s">
        <v>106</v>
      </c>
      <c r="F342" s="25"/>
      <c r="G342" s="16">
        <f>G341*L342</f>
        <v>0</v>
      </c>
      <c r="H342" s="16">
        <f>H341*L342</f>
        <v>0</v>
      </c>
      <c r="I342" s="16">
        <f t="shared" ref="I342:I348" si="70">H342-((H342*5)/100)</f>
        <v>0</v>
      </c>
      <c r="J342" s="16">
        <f t="shared" ref="J342:J348" si="71">H342-((H342*10)/100)</f>
        <v>0</v>
      </c>
      <c r="K342" s="16">
        <f t="shared" ref="K342:K348" si="72">H342-((H342*15)/100)</f>
        <v>0</v>
      </c>
      <c r="L342" s="17"/>
      <c r="M342" s="4"/>
    </row>
    <row r="343" spans="1:13" ht="16.5" x14ac:dyDescent="0.3">
      <c r="A343" s="4"/>
      <c r="B343" s="32"/>
      <c r="C343" s="32"/>
      <c r="D343" s="26" t="s">
        <v>187</v>
      </c>
      <c r="E343" s="24" t="s">
        <v>108</v>
      </c>
      <c r="F343" s="25"/>
      <c r="G343" s="16">
        <f>L343*G341</f>
        <v>0</v>
      </c>
      <c r="H343" s="16">
        <f>L343*H341</f>
        <v>0</v>
      </c>
      <c r="I343" s="16">
        <f t="shared" si="70"/>
        <v>0</v>
      </c>
      <c r="J343" s="16">
        <f t="shared" si="71"/>
        <v>0</v>
      </c>
      <c r="K343" s="16">
        <f t="shared" si="72"/>
        <v>0</v>
      </c>
      <c r="L343" s="17"/>
      <c r="M343" s="4"/>
    </row>
    <row r="344" spans="1:13" ht="16.5" x14ac:dyDescent="0.3">
      <c r="A344" s="4"/>
      <c r="B344" s="32"/>
      <c r="C344" s="32"/>
      <c r="D344" s="26" t="s">
        <v>188</v>
      </c>
      <c r="E344" s="24" t="s">
        <v>110</v>
      </c>
      <c r="F344" s="25"/>
      <c r="G344" s="16">
        <f>L344*G341</f>
        <v>0</v>
      </c>
      <c r="H344" s="16">
        <f>L344*H341</f>
        <v>0</v>
      </c>
      <c r="I344" s="16">
        <f t="shared" si="70"/>
        <v>0</v>
      </c>
      <c r="J344" s="16">
        <f t="shared" si="71"/>
        <v>0</v>
      </c>
      <c r="K344" s="16">
        <f t="shared" si="72"/>
        <v>0</v>
      </c>
      <c r="L344" s="17"/>
      <c r="M344" s="4"/>
    </row>
    <row r="345" spans="1:13" x14ac:dyDescent="0.25">
      <c r="A345" s="4"/>
      <c r="B345" s="32"/>
      <c r="C345" s="32"/>
      <c r="D345" s="26" t="s">
        <v>189</v>
      </c>
      <c r="E345" s="26" t="s">
        <v>112</v>
      </c>
      <c r="F345" s="25"/>
      <c r="G345" s="16">
        <f>L345*G341</f>
        <v>0</v>
      </c>
      <c r="H345" s="16">
        <f>L345*H341</f>
        <v>0</v>
      </c>
      <c r="I345" s="16">
        <f t="shared" si="70"/>
        <v>0</v>
      </c>
      <c r="J345" s="16">
        <f t="shared" si="71"/>
        <v>0</v>
      </c>
      <c r="K345" s="16">
        <f t="shared" si="72"/>
        <v>0</v>
      </c>
      <c r="L345" s="17"/>
      <c r="M345" s="4"/>
    </row>
    <row r="346" spans="1:13" ht="16.5" x14ac:dyDescent="0.3">
      <c r="A346" s="4"/>
      <c r="B346" s="32"/>
      <c r="C346" s="32"/>
      <c r="D346" s="26" t="s">
        <v>190</v>
      </c>
      <c r="E346" s="24" t="s">
        <v>32</v>
      </c>
      <c r="F346" s="25"/>
      <c r="G346" s="16">
        <f>G341*L346</f>
        <v>0</v>
      </c>
      <c r="H346" s="16">
        <f>H345*L346</f>
        <v>0</v>
      </c>
      <c r="I346" s="16">
        <f t="shared" si="70"/>
        <v>0</v>
      </c>
      <c r="J346" s="16">
        <f t="shared" si="71"/>
        <v>0</v>
      </c>
      <c r="K346" s="16">
        <f t="shared" si="72"/>
        <v>0</v>
      </c>
      <c r="L346" s="17"/>
      <c r="M346" s="4"/>
    </row>
    <row r="347" spans="1:13" ht="18" customHeight="1" x14ac:dyDescent="0.3">
      <c r="A347" s="4"/>
      <c r="B347" s="32"/>
      <c r="C347" s="32"/>
      <c r="D347" s="26" t="s">
        <v>191</v>
      </c>
      <c r="E347" s="24" t="s">
        <v>34</v>
      </c>
      <c r="F347" s="25"/>
      <c r="G347" s="16">
        <f>L347*G341</f>
        <v>0</v>
      </c>
      <c r="H347" s="16">
        <f>L347*H345</f>
        <v>0</v>
      </c>
      <c r="I347" s="16">
        <f t="shared" si="70"/>
        <v>0</v>
      </c>
      <c r="J347" s="16">
        <f t="shared" si="71"/>
        <v>0</v>
      </c>
      <c r="K347" s="16">
        <f t="shared" si="72"/>
        <v>0</v>
      </c>
      <c r="L347" s="17"/>
      <c r="M347" s="4"/>
    </row>
    <row r="348" spans="1:13" x14ac:dyDescent="0.25">
      <c r="A348" s="4"/>
      <c r="B348" s="32"/>
      <c r="C348" s="32"/>
      <c r="D348" s="18"/>
      <c r="E348" s="18"/>
      <c r="F348" s="19" t="s">
        <v>23</v>
      </c>
      <c r="G348" s="20">
        <f>SUM(G342:G347)</f>
        <v>0</v>
      </c>
      <c r="H348" s="20">
        <f>SUM(H342:H347)</f>
        <v>0</v>
      </c>
      <c r="I348" s="20">
        <f t="shared" si="70"/>
        <v>0</v>
      </c>
      <c r="J348" s="20">
        <f t="shared" si="71"/>
        <v>0</v>
      </c>
      <c r="K348" s="20">
        <f t="shared" si="72"/>
        <v>0</v>
      </c>
      <c r="L348" s="21">
        <f>SUM(L342:L347)</f>
        <v>0</v>
      </c>
      <c r="M348" s="4"/>
    </row>
    <row r="349" spans="1:13" ht="0.75" customHeight="1" x14ac:dyDescent="0.25">
      <c r="A349" s="4"/>
      <c r="B349" s="5"/>
      <c r="C349" s="4"/>
      <c r="D349" s="4"/>
      <c r="E349" s="4"/>
      <c r="F349" s="4"/>
      <c r="G349" s="4"/>
      <c r="H349" s="4"/>
      <c r="I349" s="4"/>
      <c r="J349" s="4"/>
      <c r="K349" s="4"/>
      <c r="L349" s="6"/>
      <c r="M349" s="4"/>
    </row>
    <row r="350" spans="1:13" ht="3.75" customHeight="1" x14ac:dyDescent="0.2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3"/>
    </row>
    <row r="351" spans="1:13" ht="0.75" customHeight="1" x14ac:dyDescent="0.25">
      <c r="A351" s="4"/>
      <c r="B351" s="5"/>
      <c r="C351" s="4"/>
      <c r="D351" s="4"/>
      <c r="E351" s="4"/>
      <c r="F351" s="4"/>
      <c r="G351" s="4"/>
      <c r="H351" s="4"/>
      <c r="I351" s="4"/>
      <c r="J351" s="4"/>
      <c r="K351" s="4"/>
      <c r="L351" s="6"/>
      <c r="M351" s="4"/>
    </row>
    <row r="352" spans="1:13" ht="19.5" customHeight="1" x14ac:dyDescent="0.25">
      <c r="A352" s="4"/>
      <c r="B352" s="32"/>
      <c r="C352" s="32"/>
      <c r="D352" s="33" t="s">
        <v>192</v>
      </c>
      <c r="E352" s="33"/>
      <c r="F352" s="33"/>
      <c r="G352" s="35" t="s">
        <v>3</v>
      </c>
      <c r="H352" s="36"/>
      <c r="I352" s="36"/>
      <c r="J352" s="36"/>
      <c r="K352" s="37"/>
      <c r="L352" s="7" t="s">
        <v>4</v>
      </c>
      <c r="M352" s="4"/>
    </row>
    <row r="353" spans="1:13" ht="17.25" customHeight="1" x14ac:dyDescent="0.25">
      <c r="A353" s="4"/>
      <c r="B353" s="32"/>
      <c r="C353" s="32"/>
      <c r="D353" s="34"/>
      <c r="E353" s="34"/>
      <c r="F353" s="34"/>
      <c r="G353" s="23" t="s">
        <v>5</v>
      </c>
      <c r="H353" s="23" t="s">
        <v>6</v>
      </c>
      <c r="I353" s="23" t="s">
        <v>7</v>
      </c>
      <c r="J353" s="23" t="s">
        <v>8</v>
      </c>
      <c r="K353" s="23" t="s">
        <v>9</v>
      </c>
      <c r="L353" s="9" t="s">
        <v>10</v>
      </c>
      <c r="M353" s="4"/>
    </row>
    <row r="354" spans="1:13" x14ac:dyDescent="0.25">
      <c r="A354" s="4"/>
      <c r="B354" s="32"/>
      <c r="C354" s="32"/>
      <c r="D354" s="10" t="s">
        <v>11</v>
      </c>
      <c r="E354" s="10" t="s">
        <v>12</v>
      </c>
      <c r="F354" s="10"/>
      <c r="G354" s="12">
        <v>1150</v>
      </c>
      <c r="H354" s="12">
        <v>750</v>
      </c>
      <c r="I354" s="12">
        <f>H354-((H354*5)/100)</f>
        <v>712.5</v>
      </c>
      <c r="J354" s="12">
        <f>H354-((H354*10)/100)</f>
        <v>675</v>
      </c>
      <c r="K354" s="12">
        <f>H354-((H354*15)/100)</f>
        <v>637.5</v>
      </c>
      <c r="L354" s="12"/>
      <c r="M354" s="4"/>
    </row>
    <row r="355" spans="1:13" ht="16.5" x14ac:dyDescent="0.3">
      <c r="A355" s="4"/>
      <c r="B355" s="32"/>
      <c r="C355" s="32"/>
      <c r="D355" s="26" t="s">
        <v>193</v>
      </c>
      <c r="E355" s="24" t="s">
        <v>106</v>
      </c>
      <c r="F355" s="25"/>
      <c r="G355" s="16">
        <f>G354*L355</f>
        <v>0</v>
      </c>
      <c r="H355" s="16">
        <f>H354*L355</f>
        <v>0</v>
      </c>
      <c r="I355" s="16">
        <f t="shared" ref="I355:I361" si="73">H355-((H355*5)/100)</f>
        <v>0</v>
      </c>
      <c r="J355" s="16">
        <f t="shared" ref="J355:J361" si="74">H355-((H355*10)/100)</f>
        <v>0</v>
      </c>
      <c r="K355" s="16">
        <f t="shared" ref="K355:K361" si="75">H355-((H355*15)/100)</f>
        <v>0</v>
      </c>
      <c r="L355" s="17"/>
      <c r="M355" s="4"/>
    </row>
    <row r="356" spans="1:13" ht="16.5" x14ac:dyDescent="0.3">
      <c r="A356" s="4"/>
      <c r="B356" s="32"/>
      <c r="C356" s="32"/>
      <c r="D356" s="26" t="s">
        <v>194</v>
      </c>
      <c r="E356" s="24" t="s">
        <v>108</v>
      </c>
      <c r="F356" s="25"/>
      <c r="G356" s="16">
        <f>L356*G354</f>
        <v>0</v>
      </c>
      <c r="H356" s="16">
        <f>L356*H354</f>
        <v>0</v>
      </c>
      <c r="I356" s="16">
        <f t="shared" si="73"/>
        <v>0</v>
      </c>
      <c r="J356" s="16">
        <f t="shared" si="74"/>
        <v>0</v>
      </c>
      <c r="K356" s="16">
        <f t="shared" si="75"/>
        <v>0</v>
      </c>
      <c r="L356" s="17"/>
      <c r="M356" s="4"/>
    </row>
    <row r="357" spans="1:13" ht="16.5" x14ac:dyDescent="0.3">
      <c r="A357" s="4"/>
      <c r="B357" s="32"/>
      <c r="C357" s="32"/>
      <c r="D357" s="26" t="s">
        <v>195</v>
      </c>
      <c r="E357" s="24" t="s">
        <v>110</v>
      </c>
      <c r="F357" s="25"/>
      <c r="G357" s="16">
        <f>L357*G354</f>
        <v>0</v>
      </c>
      <c r="H357" s="16">
        <f>L357*H354</f>
        <v>0</v>
      </c>
      <c r="I357" s="16">
        <f t="shared" si="73"/>
        <v>0</v>
      </c>
      <c r="J357" s="16">
        <f t="shared" si="74"/>
        <v>0</v>
      </c>
      <c r="K357" s="16">
        <f t="shared" si="75"/>
        <v>0</v>
      </c>
      <c r="L357" s="17"/>
      <c r="M357" s="4"/>
    </row>
    <row r="358" spans="1:13" x14ac:dyDescent="0.25">
      <c r="A358" s="4"/>
      <c r="B358" s="32"/>
      <c r="C358" s="32"/>
      <c r="D358" s="26" t="s">
        <v>196</v>
      </c>
      <c r="E358" s="26" t="s">
        <v>112</v>
      </c>
      <c r="F358" s="25"/>
      <c r="G358" s="16">
        <f>L358*G354</f>
        <v>0</v>
      </c>
      <c r="H358" s="16">
        <f>L358*H354</f>
        <v>0</v>
      </c>
      <c r="I358" s="16">
        <f t="shared" si="73"/>
        <v>0</v>
      </c>
      <c r="J358" s="16">
        <f t="shared" si="74"/>
        <v>0</v>
      </c>
      <c r="K358" s="16">
        <f t="shared" si="75"/>
        <v>0</v>
      </c>
      <c r="L358" s="17"/>
      <c r="M358" s="4"/>
    </row>
    <row r="359" spans="1:13" ht="16.5" x14ac:dyDescent="0.3">
      <c r="A359" s="4"/>
      <c r="B359" s="32"/>
      <c r="C359" s="32"/>
      <c r="D359" s="26" t="s">
        <v>197</v>
      </c>
      <c r="E359" s="24" t="s">
        <v>32</v>
      </c>
      <c r="F359" s="25"/>
      <c r="G359" s="16">
        <f>G354*L359</f>
        <v>0</v>
      </c>
      <c r="H359" s="16">
        <f>H358*L359</f>
        <v>0</v>
      </c>
      <c r="I359" s="16">
        <f t="shared" si="73"/>
        <v>0</v>
      </c>
      <c r="J359" s="16">
        <f t="shared" si="74"/>
        <v>0</v>
      </c>
      <c r="K359" s="16">
        <f t="shared" si="75"/>
        <v>0</v>
      </c>
      <c r="L359" s="17"/>
      <c r="M359" s="4"/>
    </row>
    <row r="360" spans="1:13" ht="18" customHeight="1" x14ac:dyDescent="0.3">
      <c r="A360" s="4"/>
      <c r="B360" s="32"/>
      <c r="C360" s="32"/>
      <c r="D360" s="26" t="s">
        <v>198</v>
      </c>
      <c r="E360" s="24" t="s">
        <v>34</v>
      </c>
      <c r="F360" s="25"/>
      <c r="G360" s="16">
        <f>L360*G354</f>
        <v>0</v>
      </c>
      <c r="H360" s="16">
        <f>L360*H358</f>
        <v>0</v>
      </c>
      <c r="I360" s="16">
        <f t="shared" si="73"/>
        <v>0</v>
      </c>
      <c r="J360" s="16">
        <f t="shared" si="74"/>
        <v>0</v>
      </c>
      <c r="K360" s="16">
        <f t="shared" si="75"/>
        <v>0</v>
      </c>
      <c r="L360" s="17"/>
      <c r="M360" s="4"/>
    </row>
    <row r="361" spans="1:13" x14ac:dyDescent="0.25">
      <c r="A361" s="4"/>
      <c r="B361" s="32"/>
      <c r="C361" s="32"/>
      <c r="D361" s="18"/>
      <c r="E361" s="18"/>
      <c r="F361" s="19" t="s">
        <v>23</v>
      </c>
      <c r="G361" s="20">
        <f>SUM(G355:G360)</f>
        <v>0</v>
      </c>
      <c r="H361" s="20">
        <f>SUM(H355:H360)</f>
        <v>0</v>
      </c>
      <c r="I361" s="20">
        <f t="shared" si="73"/>
        <v>0</v>
      </c>
      <c r="J361" s="20">
        <f t="shared" si="74"/>
        <v>0</v>
      </c>
      <c r="K361" s="20">
        <f t="shared" si="75"/>
        <v>0</v>
      </c>
      <c r="L361" s="21">
        <f>SUM(L355:L360)</f>
        <v>0</v>
      </c>
      <c r="M361" s="4"/>
    </row>
    <row r="362" spans="1:13" ht="0.75" customHeight="1" x14ac:dyDescent="0.25">
      <c r="A362" s="4"/>
      <c r="B362" s="5"/>
      <c r="C362" s="4"/>
      <c r="D362" s="4"/>
      <c r="E362" s="4"/>
      <c r="F362" s="4"/>
      <c r="G362" s="4"/>
      <c r="H362" s="4"/>
      <c r="I362" s="4"/>
      <c r="J362" s="4"/>
      <c r="K362" s="4"/>
      <c r="L362" s="6"/>
      <c r="M362" s="4"/>
    </row>
    <row r="363" spans="1:13" ht="3.75" customHeight="1" x14ac:dyDescent="0.2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3"/>
    </row>
    <row r="364" spans="1:13" ht="0.75" customHeight="1" x14ac:dyDescent="0.25">
      <c r="A364" s="4"/>
      <c r="B364" s="5"/>
      <c r="C364" s="4"/>
      <c r="D364" s="4"/>
      <c r="E364" s="4"/>
      <c r="F364" s="4"/>
      <c r="G364" s="4"/>
      <c r="H364" s="4"/>
      <c r="I364" s="4"/>
      <c r="J364" s="4"/>
      <c r="K364" s="4"/>
      <c r="L364" s="6"/>
      <c r="M364" s="4"/>
    </row>
    <row r="365" spans="1:13" ht="19.5" customHeight="1" x14ac:dyDescent="0.25">
      <c r="A365" s="4"/>
      <c r="B365" s="32"/>
      <c r="C365" s="32"/>
      <c r="D365" s="33" t="s">
        <v>199</v>
      </c>
      <c r="E365" s="33"/>
      <c r="F365" s="33"/>
      <c r="G365" s="35" t="s">
        <v>3</v>
      </c>
      <c r="H365" s="36"/>
      <c r="I365" s="36"/>
      <c r="J365" s="36"/>
      <c r="K365" s="37"/>
      <c r="L365" s="7" t="s">
        <v>4</v>
      </c>
      <c r="M365" s="4"/>
    </row>
    <row r="366" spans="1:13" ht="17.25" customHeight="1" x14ac:dyDescent="0.25">
      <c r="A366" s="4"/>
      <c r="B366" s="32"/>
      <c r="C366" s="32"/>
      <c r="D366" s="34"/>
      <c r="E366" s="34"/>
      <c r="F366" s="34"/>
      <c r="G366" s="23" t="s">
        <v>5</v>
      </c>
      <c r="H366" s="23" t="s">
        <v>6</v>
      </c>
      <c r="I366" s="23" t="s">
        <v>7</v>
      </c>
      <c r="J366" s="23" t="s">
        <v>8</v>
      </c>
      <c r="K366" s="23" t="s">
        <v>9</v>
      </c>
      <c r="L366" s="9" t="s">
        <v>10</v>
      </c>
      <c r="M366" s="4"/>
    </row>
    <row r="367" spans="1:13" x14ac:dyDescent="0.25">
      <c r="A367" s="4"/>
      <c r="B367" s="32"/>
      <c r="C367" s="32"/>
      <c r="D367" s="10" t="s">
        <v>11</v>
      </c>
      <c r="E367" s="10" t="s">
        <v>12</v>
      </c>
      <c r="F367" s="10"/>
      <c r="G367" s="12">
        <v>1000</v>
      </c>
      <c r="H367" s="12">
        <v>650</v>
      </c>
      <c r="I367" s="12">
        <f>H367-((H367*5)/100)</f>
        <v>617.5</v>
      </c>
      <c r="J367" s="12">
        <f>H367-((H367*10)/100)</f>
        <v>585</v>
      </c>
      <c r="K367" s="12">
        <f>H367-((H367*15)/100)</f>
        <v>552.5</v>
      </c>
      <c r="L367" s="12"/>
      <c r="M367" s="4"/>
    </row>
    <row r="368" spans="1:13" ht="16.5" x14ac:dyDescent="0.3">
      <c r="A368" s="4"/>
      <c r="B368" s="32"/>
      <c r="C368" s="32"/>
      <c r="D368" s="26" t="s">
        <v>186</v>
      </c>
      <c r="E368" s="24" t="s">
        <v>106</v>
      </c>
      <c r="F368" s="25"/>
      <c r="G368" s="16">
        <f>G367*L368</f>
        <v>0</v>
      </c>
      <c r="H368" s="16">
        <f>H367*L368</f>
        <v>0</v>
      </c>
      <c r="I368" s="16">
        <f t="shared" ref="I368:I374" si="76">H368-((H368*5)/100)</f>
        <v>0</v>
      </c>
      <c r="J368" s="16">
        <f t="shared" ref="J368:J374" si="77">H368-((H368*10)/100)</f>
        <v>0</v>
      </c>
      <c r="K368" s="16">
        <f t="shared" ref="K368:K374" si="78">H368-((H368*15)/100)</f>
        <v>0</v>
      </c>
      <c r="L368" s="17"/>
      <c r="M368" s="4"/>
    </row>
    <row r="369" spans="1:13" ht="16.5" x14ac:dyDescent="0.3">
      <c r="A369" s="4"/>
      <c r="B369" s="32"/>
      <c r="C369" s="32"/>
      <c r="D369" s="26" t="s">
        <v>187</v>
      </c>
      <c r="E369" s="24" t="s">
        <v>108</v>
      </c>
      <c r="F369" s="25"/>
      <c r="G369" s="16">
        <f>L369*G367</f>
        <v>0</v>
      </c>
      <c r="H369" s="16">
        <f>L369*H367</f>
        <v>0</v>
      </c>
      <c r="I369" s="16">
        <f t="shared" si="76"/>
        <v>0</v>
      </c>
      <c r="J369" s="16">
        <f t="shared" si="77"/>
        <v>0</v>
      </c>
      <c r="K369" s="16">
        <f t="shared" si="78"/>
        <v>0</v>
      </c>
      <c r="L369" s="17"/>
      <c r="M369" s="4"/>
    </row>
    <row r="370" spans="1:13" ht="16.5" x14ac:dyDescent="0.3">
      <c r="A370" s="4"/>
      <c r="B370" s="32"/>
      <c r="C370" s="32"/>
      <c r="D370" s="26" t="s">
        <v>188</v>
      </c>
      <c r="E370" s="24" t="s">
        <v>110</v>
      </c>
      <c r="F370" s="25"/>
      <c r="G370" s="16">
        <f>L370*G367</f>
        <v>0</v>
      </c>
      <c r="H370" s="16">
        <f>L370*H367</f>
        <v>0</v>
      </c>
      <c r="I370" s="16">
        <f t="shared" si="76"/>
        <v>0</v>
      </c>
      <c r="J370" s="16">
        <f t="shared" si="77"/>
        <v>0</v>
      </c>
      <c r="K370" s="16">
        <f t="shared" si="78"/>
        <v>0</v>
      </c>
      <c r="L370" s="17"/>
      <c r="M370" s="4"/>
    </row>
    <row r="371" spans="1:13" x14ac:dyDescent="0.25">
      <c r="A371" s="4"/>
      <c r="B371" s="32"/>
      <c r="C371" s="32"/>
      <c r="D371" s="26" t="s">
        <v>189</v>
      </c>
      <c r="E371" s="26" t="s">
        <v>112</v>
      </c>
      <c r="F371" s="25"/>
      <c r="G371" s="16">
        <f>L371*G367</f>
        <v>0</v>
      </c>
      <c r="H371" s="16">
        <f>L371*H367</f>
        <v>0</v>
      </c>
      <c r="I371" s="16">
        <f t="shared" si="76"/>
        <v>0</v>
      </c>
      <c r="J371" s="16">
        <f t="shared" si="77"/>
        <v>0</v>
      </c>
      <c r="K371" s="16">
        <f t="shared" si="78"/>
        <v>0</v>
      </c>
      <c r="L371" s="17"/>
      <c r="M371" s="4"/>
    </row>
    <row r="372" spans="1:13" ht="16.5" x14ac:dyDescent="0.3">
      <c r="A372" s="4"/>
      <c r="B372" s="32"/>
      <c r="C372" s="32"/>
      <c r="D372" s="26" t="s">
        <v>190</v>
      </c>
      <c r="E372" s="24" t="s">
        <v>32</v>
      </c>
      <c r="F372" s="25"/>
      <c r="G372" s="16">
        <f>G367*L372</f>
        <v>0</v>
      </c>
      <c r="H372" s="16">
        <f>H371*L372</f>
        <v>0</v>
      </c>
      <c r="I372" s="16">
        <f t="shared" si="76"/>
        <v>0</v>
      </c>
      <c r="J372" s="16">
        <f t="shared" si="77"/>
        <v>0</v>
      </c>
      <c r="K372" s="16">
        <f t="shared" si="78"/>
        <v>0</v>
      </c>
      <c r="L372" s="17"/>
      <c r="M372" s="4"/>
    </row>
    <row r="373" spans="1:13" ht="18" customHeight="1" x14ac:dyDescent="0.3">
      <c r="A373" s="4"/>
      <c r="B373" s="32"/>
      <c r="C373" s="32"/>
      <c r="D373" s="26" t="s">
        <v>191</v>
      </c>
      <c r="E373" s="24" t="s">
        <v>34</v>
      </c>
      <c r="F373" s="25"/>
      <c r="G373" s="16">
        <f>L373*G367</f>
        <v>0</v>
      </c>
      <c r="H373" s="16">
        <f>L373*H371</f>
        <v>0</v>
      </c>
      <c r="I373" s="16">
        <f t="shared" si="76"/>
        <v>0</v>
      </c>
      <c r="J373" s="16">
        <f t="shared" si="77"/>
        <v>0</v>
      </c>
      <c r="K373" s="16">
        <f t="shared" si="78"/>
        <v>0</v>
      </c>
      <c r="L373" s="17"/>
      <c r="M373" s="4"/>
    </row>
    <row r="374" spans="1:13" x14ac:dyDescent="0.25">
      <c r="A374" s="4"/>
      <c r="B374" s="32"/>
      <c r="C374" s="32"/>
      <c r="D374" s="18"/>
      <c r="E374" s="18"/>
      <c r="F374" s="19" t="s">
        <v>23</v>
      </c>
      <c r="G374" s="20">
        <f>SUM(G368:G373)</f>
        <v>0</v>
      </c>
      <c r="H374" s="20">
        <f>SUM(H368:H373)</f>
        <v>0</v>
      </c>
      <c r="I374" s="20">
        <f t="shared" si="76"/>
        <v>0</v>
      </c>
      <c r="J374" s="20">
        <f t="shared" si="77"/>
        <v>0</v>
      </c>
      <c r="K374" s="20">
        <f t="shared" si="78"/>
        <v>0</v>
      </c>
      <c r="L374" s="21">
        <f>SUM(L368:L373)</f>
        <v>0</v>
      </c>
      <c r="M374" s="4"/>
    </row>
    <row r="375" spans="1:13" ht="0.75" customHeight="1" x14ac:dyDescent="0.25">
      <c r="A375" s="4"/>
      <c r="B375" s="5"/>
      <c r="C375" s="4"/>
      <c r="D375" s="4"/>
      <c r="E375" s="4"/>
      <c r="F375" s="4"/>
      <c r="G375" s="4"/>
      <c r="H375" s="4"/>
      <c r="I375" s="4"/>
      <c r="J375" s="4"/>
      <c r="K375" s="4"/>
      <c r="L375" s="6"/>
      <c r="M375" s="4"/>
    </row>
    <row r="376" spans="1:13" ht="3.75" customHeight="1" x14ac:dyDescent="0.2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3"/>
    </row>
    <row r="377" spans="1:13" ht="0.75" customHeight="1" x14ac:dyDescent="0.25">
      <c r="A377" s="4"/>
      <c r="B377" s="5"/>
      <c r="C377" s="4"/>
      <c r="D377" s="4"/>
      <c r="E377" s="4"/>
      <c r="F377" s="4"/>
      <c r="G377" s="4"/>
      <c r="H377" s="4"/>
      <c r="I377" s="4"/>
      <c r="J377" s="4"/>
      <c r="K377" s="4"/>
      <c r="L377" s="6"/>
      <c r="M377" s="4"/>
    </row>
    <row r="378" spans="1:13" ht="19.5" customHeight="1" x14ac:dyDescent="0.25">
      <c r="A378" s="4"/>
      <c r="B378" s="32"/>
      <c r="C378" s="32"/>
      <c r="D378" s="33" t="s">
        <v>200</v>
      </c>
      <c r="E378" s="33"/>
      <c r="F378" s="33"/>
      <c r="G378" s="35" t="s">
        <v>3</v>
      </c>
      <c r="H378" s="36"/>
      <c r="I378" s="36"/>
      <c r="J378" s="36"/>
      <c r="K378" s="37"/>
      <c r="L378" s="7" t="s">
        <v>4</v>
      </c>
      <c r="M378" s="4"/>
    </row>
    <row r="379" spans="1:13" ht="17.25" customHeight="1" x14ac:dyDescent="0.25">
      <c r="A379" s="4"/>
      <c r="B379" s="32"/>
      <c r="C379" s="32"/>
      <c r="D379" s="34"/>
      <c r="E379" s="34"/>
      <c r="F379" s="34"/>
      <c r="G379" s="23" t="s">
        <v>5</v>
      </c>
      <c r="H379" s="23" t="s">
        <v>6</v>
      </c>
      <c r="I379" s="23" t="s">
        <v>7</v>
      </c>
      <c r="J379" s="23" t="s">
        <v>8</v>
      </c>
      <c r="K379" s="23" t="s">
        <v>9</v>
      </c>
      <c r="L379" s="9" t="s">
        <v>10</v>
      </c>
      <c r="M379" s="4"/>
    </row>
    <row r="380" spans="1:13" x14ac:dyDescent="0.25">
      <c r="A380" s="4"/>
      <c r="B380" s="32"/>
      <c r="C380" s="32"/>
      <c r="D380" s="10" t="s">
        <v>11</v>
      </c>
      <c r="E380" s="10" t="s">
        <v>12</v>
      </c>
      <c r="F380" s="10"/>
      <c r="G380" s="12">
        <v>750</v>
      </c>
      <c r="H380" s="12">
        <v>500</v>
      </c>
      <c r="I380" s="12">
        <f>H380-((H380*5)/100)</f>
        <v>475</v>
      </c>
      <c r="J380" s="12">
        <f>H380-((H380*10)/100)</f>
        <v>450</v>
      </c>
      <c r="K380" s="12">
        <f>H380-((H380*15)/100)</f>
        <v>425</v>
      </c>
      <c r="L380" s="12"/>
      <c r="M380" s="4"/>
    </row>
    <row r="381" spans="1:13" ht="16.5" x14ac:dyDescent="0.3">
      <c r="A381" s="4"/>
      <c r="B381" s="32"/>
      <c r="C381" s="32"/>
      <c r="D381" s="26" t="s">
        <v>193</v>
      </c>
      <c r="E381" s="24" t="s">
        <v>106</v>
      </c>
      <c r="F381" s="25"/>
      <c r="G381" s="16">
        <f>G380*L381</f>
        <v>0</v>
      </c>
      <c r="H381" s="16">
        <f>H380*L381</f>
        <v>0</v>
      </c>
      <c r="I381" s="16">
        <f t="shared" ref="I381:I387" si="79">H381-((H381*5)/100)</f>
        <v>0</v>
      </c>
      <c r="J381" s="16">
        <f t="shared" ref="J381:J387" si="80">H381-((H381*10)/100)</f>
        <v>0</v>
      </c>
      <c r="K381" s="16">
        <f t="shared" ref="K381:K387" si="81">H381-((H381*15)/100)</f>
        <v>0</v>
      </c>
      <c r="L381" s="17"/>
      <c r="M381" s="4"/>
    </row>
    <row r="382" spans="1:13" ht="16.5" x14ac:dyDescent="0.3">
      <c r="A382" s="4"/>
      <c r="B382" s="32"/>
      <c r="C382" s="32"/>
      <c r="D382" s="26" t="s">
        <v>194</v>
      </c>
      <c r="E382" s="24" t="s">
        <v>108</v>
      </c>
      <c r="F382" s="25"/>
      <c r="G382" s="16">
        <f>L382*G380</f>
        <v>0</v>
      </c>
      <c r="H382" s="16">
        <f>L382*H380</f>
        <v>0</v>
      </c>
      <c r="I382" s="16">
        <f t="shared" si="79"/>
        <v>0</v>
      </c>
      <c r="J382" s="16">
        <f t="shared" si="80"/>
        <v>0</v>
      </c>
      <c r="K382" s="16">
        <f t="shared" si="81"/>
        <v>0</v>
      </c>
      <c r="L382" s="17"/>
      <c r="M382" s="4"/>
    </row>
    <row r="383" spans="1:13" ht="16.5" x14ac:dyDescent="0.3">
      <c r="A383" s="4"/>
      <c r="B383" s="32"/>
      <c r="C383" s="32"/>
      <c r="D383" s="26" t="s">
        <v>195</v>
      </c>
      <c r="E383" s="24" t="s">
        <v>110</v>
      </c>
      <c r="F383" s="25"/>
      <c r="G383" s="16">
        <f>L383*G380</f>
        <v>0</v>
      </c>
      <c r="H383" s="16">
        <f>L383*H380</f>
        <v>0</v>
      </c>
      <c r="I383" s="16">
        <f t="shared" si="79"/>
        <v>0</v>
      </c>
      <c r="J383" s="16">
        <f t="shared" si="80"/>
        <v>0</v>
      </c>
      <c r="K383" s="16">
        <f t="shared" si="81"/>
        <v>0</v>
      </c>
      <c r="L383" s="17"/>
      <c r="M383" s="4"/>
    </row>
    <row r="384" spans="1:13" x14ac:dyDescent="0.25">
      <c r="A384" s="4"/>
      <c r="B384" s="32"/>
      <c r="C384" s="32"/>
      <c r="D384" s="26" t="s">
        <v>196</v>
      </c>
      <c r="E384" s="26" t="s">
        <v>112</v>
      </c>
      <c r="F384" s="25"/>
      <c r="G384" s="16">
        <f>L384*G380</f>
        <v>0</v>
      </c>
      <c r="H384" s="16">
        <f>L384*H380</f>
        <v>0</v>
      </c>
      <c r="I384" s="16">
        <f t="shared" si="79"/>
        <v>0</v>
      </c>
      <c r="J384" s="16">
        <f t="shared" si="80"/>
        <v>0</v>
      </c>
      <c r="K384" s="16">
        <f t="shared" si="81"/>
        <v>0</v>
      </c>
      <c r="L384" s="17"/>
      <c r="M384" s="4"/>
    </row>
    <row r="385" spans="1:13" ht="16.5" x14ac:dyDescent="0.3">
      <c r="A385" s="4"/>
      <c r="B385" s="32"/>
      <c r="C385" s="32"/>
      <c r="D385" s="26" t="s">
        <v>197</v>
      </c>
      <c r="E385" s="24" t="s">
        <v>32</v>
      </c>
      <c r="F385" s="25"/>
      <c r="G385" s="16">
        <f>G380*L385</f>
        <v>0</v>
      </c>
      <c r="H385" s="16">
        <f>H384*L385</f>
        <v>0</v>
      </c>
      <c r="I385" s="16">
        <f t="shared" si="79"/>
        <v>0</v>
      </c>
      <c r="J385" s="16">
        <f t="shared" si="80"/>
        <v>0</v>
      </c>
      <c r="K385" s="16">
        <f t="shared" si="81"/>
        <v>0</v>
      </c>
      <c r="L385" s="17"/>
      <c r="M385" s="4"/>
    </row>
    <row r="386" spans="1:13" ht="18" customHeight="1" x14ac:dyDescent="0.3">
      <c r="A386" s="4"/>
      <c r="B386" s="32"/>
      <c r="C386" s="32"/>
      <c r="D386" s="26" t="s">
        <v>198</v>
      </c>
      <c r="E386" s="24" t="s">
        <v>34</v>
      </c>
      <c r="F386" s="25"/>
      <c r="G386" s="16">
        <f>L386*G380</f>
        <v>0</v>
      </c>
      <c r="H386" s="16">
        <f>L386*H384</f>
        <v>0</v>
      </c>
      <c r="I386" s="16">
        <f t="shared" si="79"/>
        <v>0</v>
      </c>
      <c r="J386" s="16">
        <f t="shared" si="80"/>
        <v>0</v>
      </c>
      <c r="K386" s="16">
        <f t="shared" si="81"/>
        <v>0</v>
      </c>
      <c r="L386" s="17"/>
      <c r="M386" s="4"/>
    </row>
    <row r="387" spans="1:13" x14ac:dyDescent="0.25">
      <c r="A387" s="4"/>
      <c r="B387" s="32"/>
      <c r="C387" s="32"/>
      <c r="D387" s="18"/>
      <c r="E387" s="18"/>
      <c r="F387" s="19" t="s">
        <v>23</v>
      </c>
      <c r="G387" s="20">
        <f>SUM(G381:G386)</f>
        <v>0</v>
      </c>
      <c r="H387" s="20">
        <f>SUM(H381:H386)</f>
        <v>0</v>
      </c>
      <c r="I387" s="20">
        <f t="shared" si="79"/>
        <v>0</v>
      </c>
      <c r="J387" s="20">
        <f t="shared" si="80"/>
        <v>0</v>
      </c>
      <c r="K387" s="20">
        <f t="shared" si="81"/>
        <v>0</v>
      </c>
      <c r="L387" s="21">
        <f>SUM(L381:L386)</f>
        <v>0</v>
      </c>
      <c r="M387" s="4"/>
    </row>
    <row r="388" spans="1:13" ht="0.75" customHeight="1" x14ac:dyDescent="0.25">
      <c r="A388" s="4"/>
      <c r="B388" s="5"/>
      <c r="C388" s="4"/>
      <c r="D388" s="4"/>
      <c r="E388" s="4"/>
      <c r="F388" s="4"/>
      <c r="G388" s="4"/>
      <c r="H388" s="4"/>
      <c r="I388" s="4"/>
      <c r="J388" s="4"/>
      <c r="K388" s="4"/>
      <c r="L388" s="6"/>
      <c r="M388" s="4"/>
    </row>
    <row r="389" spans="1:13" ht="3.75" customHeight="1" x14ac:dyDescent="0.2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3"/>
    </row>
    <row r="390" spans="1:13" ht="0.75" customHeight="1" x14ac:dyDescent="0.25">
      <c r="A390" s="4"/>
      <c r="B390" s="5"/>
      <c r="C390" s="4"/>
      <c r="D390" s="4"/>
      <c r="E390" s="4"/>
      <c r="F390" s="4"/>
      <c r="G390" s="4"/>
      <c r="H390" s="4"/>
      <c r="I390" s="4"/>
      <c r="J390" s="4"/>
      <c r="K390" s="4"/>
      <c r="L390" s="6"/>
      <c r="M390" s="4"/>
    </row>
    <row r="391" spans="1:13" ht="19.5" customHeight="1" x14ac:dyDescent="0.25">
      <c r="A391" s="4"/>
      <c r="B391" s="32"/>
      <c r="C391" s="32"/>
      <c r="D391" s="33" t="s">
        <v>201</v>
      </c>
      <c r="E391" s="33"/>
      <c r="F391" s="33"/>
      <c r="G391" s="35" t="s">
        <v>3</v>
      </c>
      <c r="H391" s="36"/>
      <c r="I391" s="36"/>
      <c r="J391" s="36"/>
      <c r="K391" s="37"/>
      <c r="L391" s="7" t="s">
        <v>4</v>
      </c>
      <c r="M391" s="4"/>
    </row>
    <row r="392" spans="1:13" ht="17.25" customHeight="1" x14ac:dyDescent="0.25">
      <c r="A392" s="4"/>
      <c r="B392" s="32"/>
      <c r="C392" s="32"/>
      <c r="D392" s="34"/>
      <c r="E392" s="34"/>
      <c r="F392" s="34"/>
      <c r="G392" s="23" t="s">
        <v>5</v>
      </c>
      <c r="H392" s="23" t="s">
        <v>6</v>
      </c>
      <c r="I392" s="23" t="s">
        <v>7</v>
      </c>
      <c r="J392" s="23" t="s">
        <v>8</v>
      </c>
      <c r="K392" s="23" t="s">
        <v>9</v>
      </c>
      <c r="L392" s="9" t="s">
        <v>10</v>
      </c>
      <c r="M392" s="4"/>
    </row>
    <row r="393" spans="1:13" x14ac:dyDescent="0.25">
      <c r="A393" s="4"/>
      <c r="B393" s="32"/>
      <c r="C393" s="32"/>
      <c r="D393" s="10" t="s">
        <v>11</v>
      </c>
      <c r="E393" s="10" t="s">
        <v>12</v>
      </c>
      <c r="F393" s="10"/>
      <c r="G393" s="12">
        <v>1650</v>
      </c>
      <c r="H393" s="12">
        <v>1100</v>
      </c>
      <c r="I393" s="12">
        <f>H393-((H393*5)/100)</f>
        <v>1045</v>
      </c>
      <c r="J393" s="12">
        <f>H393-((H393*10)/100)</f>
        <v>990</v>
      </c>
      <c r="K393" s="12">
        <f>H393-((H393*15)/100)</f>
        <v>935</v>
      </c>
      <c r="L393" s="12"/>
      <c r="M393" s="4"/>
    </row>
    <row r="394" spans="1:13" ht="16.5" x14ac:dyDescent="0.3">
      <c r="A394" s="4"/>
      <c r="B394" s="32"/>
      <c r="C394" s="32"/>
      <c r="D394" s="26" t="s">
        <v>202</v>
      </c>
      <c r="E394" s="24" t="s">
        <v>106</v>
      </c>
      <c r="F394" s="25"/>
      <c r="G394" s="16">
        <f>G393*L394</f>
        <v>0</v>
      </c>
      <c r="H394" s="16">
        <f>H393*L394</f>
        <v>0</v>
      </c>
      <c r="I394" s="16">
        <f t="shared" ref="I394:I400" si="82">H394-((H394*5)/100)</f>
        <v>0</v>
      </c>
      <c r="J394" s="16">
        <f t="shared" ref="J394:J400" si="83">H394-((H394*10)/100)</f>
        <v>0</v>
      </c>
      <c r="K394" s="16">
        <f t="shared" ref="K394:K400" si="84">H394-((H394*15)/100)</f>
        <v>0</v>
      </c>
      <c r="L394" s="17"/>
      <c r="M394" s="4"/>
    </row>
    <row r="395" spans="1:13" ht="16.5" x14ac:dyDescent="0.3">
      <c r="A395" s="4"/>
      <c r="B395" s="32"/>
      <c r="C395" s="32"/>
      <c r="D395" s="26" t="s">
        <v>203</v>
      </c>
      <c r="E395" s="24" t="s">
        <v>108</v>
      </c>
      <c r="F395" s="25"/>
      <c r="G395" s="16">
        <f>L395*G393</f>
        <v>0</v>
      </c>
      <c r="H395" s="16">
        <f>L395*H393</f>
        <v>0</v>
      </c>
      <c r="I395" s="16">
        <f t="shared" si="82"/>
        <v>0</v>
      </c>
      <c r="J395" s="16">
        <f t="shared" si="83"/>
        <v>0</v>
      </c>
      <c r="K395" s="16">
        <f t="shared" si="84"/>
        <v>0</v>
      </c>
      <c r="L395" s="17"/>
      <c r="M395" s="4"/>
    </row>
    <row r="396" spans="1:13" ht="16.5" x14ac:dyDescent="0.3">
      <c r="A396" s="4"/>
      <c r="B396" s="32"/>
      <c r="C396" s="32"/>
      <c r="D396" s="26" t="s">
        <v>204</v>
      </c>
      <c r="E396" s="24" t="s">
        <v>110</v>
      </c>
      <c r="F396" s="25"/>
      <c r="G396" s="16">
        <f>L396*G393</f>
        <v>0</v>
      </c>
      <c r="H396" s="16">
        <f>L396*H393</f>
        <v>0</v>
      </c>
      <c r="I396" s="16">
        <f t="shared" si="82"/>
        <v>0</v>
      </c>
      <c r="J396" s="16">
        <f t="shared" si="83"/>
        <v>0</v>
      </c>
      <c r="K396" s="16">
        <f t="shared" si="84"/>
        <v>0</v>
      </c>
      <c r="L396" s="17"/>
      <c r="M396" s="4"/>
    </row>
    <row r="397" spans="1:13" x14ac:dyDescent="0.25">
      <c r="A397" s="4"/>
      <c r="B397" s="32"/>
      <c r="C397" s="32"/>
      <c r="D397" s="26" t="s">
        <v>205</v>
      </c>
      <c r="E397" s="26" t="s">
        <v>112</v>
      </c>
      <c r="F397" s="25"/>
      <c r="G397" s="16">
        <f>L397*G393</f>
        <v>0</v>
      </c>
      <c r="H397" s="16">
        <f>L397*H393</f>
        <v>0</v>
      </c>
      <c r="I397" s="16">
        <f t="shared" si="82"/>
        <v>0</v>
      </c>
      <c r="J397" s="16">
        <f t="shared" si="83"/>
        <v>0</v>
      </c>
      <c r="K397" s="16">
        <f t="shared" si="84"/>
        <v>0</v>
      </c>
      <c r="L397" s="17"/>
      <c r="M397" s="4"/>
    </row>
    <row r="398" spans="1:13" ht="16.5" x14ac:dyDescent="0.3">
      <c r="A398" s="4"/>
      <c r="B398" s="32"/>
      <c r="C398" s="32"/>
      <c r="D398" s="26" t="s">
        <v>206</v>
      </c>
      <c r="E398" s="24" t="s">
        <v>32</v>
      </c>
      <c r="F398" s="25"/>
      <c r="G398" s="16">
        <f>G393*L398</f>
        <v>0</v>
      </c>
      <c r="H398" s="16">
        <f>H397*L398</f>
        <v>0</v>
      </c>
      <c r="I398" s="16">
        <f t="shared" si="82"/>
        <v>0</v>
      </c>
      <c r="J398" s="16">
        <f t="shared" si="83"/>
        <v>0</v>
      </c>
      <c r="K398" s="16">
        <f t="shared" si="84"/>
        <v>0</v>
      </c>
      <c r="L398" s="17"/>
      <c r="M398" s="4"/>
    </row>
    <row r="399" spans="1:13" ht="18" customHeight="1" x14ac:dyDescent="0.3">
      <c r="A399" s="4"/>
      <c r="B399" s="32"/>
      <c r="C399" s="32"/>
      <c r="D399" s="26" t="s">
        <v>207</v>
      </c>
      <c r="E399" s="24" t="s">
        <v>34</v>
      </c>
      <c r="F399" s="25"/>
      <c r="G399" s="16">
        <f>L399*G393</f>
        <v>0</v>
      </c>
      <c r="H399" s="16">
        <f>L399*H397</f>
        <v>0</v>
      </c>
      <c r="I399" s="16">
        <f t="shared" si="82"/>
        <v>0</v>
      </c>
      <c r="J399" s="16">
        <f t="shared" si="83"/>
        <v>0</v>
      </c>
      <c r="K399" s="16">
        <f t="shared" si="84"/>
        <v>0</v>
      </c>
      <c r="L399" s="17"/>
      <c r="M399" s="4"/>
    </row>
    <row r="400" spans="1:13" x14ac:dyDescent="0.25">
      <c r="A400" s="4"/>
      <c r="B400" s="32"/>
      <c r="C400" s="32"/>
      <c r="D400" s="18"/>
      <c r="E400" s="18"/>
      <c r="F400" s="19" t="s">
        <v>23</v>
      </c>
      <c r="G400" s="20">
        <f>SUM(G394:G399)</f>
        <v>0</v>
      </c>
      <c r="H400" s="20">
        <f>SUM(H394:H399)</f>
        <v>0</v>
      </c>
      <c r="I400" s="20">
        <f t="shared" si="82"/>
        <v>0</v>
      </c>
      <c r="J400" s="20">
        <f t="shared" si="83"/>
        <v>0</v>
      </c>
      <c r="K400" s="20">
        <f t="shared" si="84"/>
        <v>0</v>
      </c>
      <c r="L400" s="21">
        <f>SUM(L394:L399)</f>
        <v>0</v>
      </c>
      <c r="M400" s="4"/>
    </row>
    <row r="401" spans="1:13" ht="0.75" customHeight="1" x14ac:dyDescent="0.25">
      <c r="A401" s="4"/>
      <c r="B401" s="5"/>
      <c r="C401" s="4"/>
      <c r="D401" s="4"/>
      <c r="E401" s="4"/>
      <c r="F401" s="4"/>
      <c r="G401" s="4"/>
      <c r="H401" s="4"/>
      <c r="I401" s="4"/>
      <c r="J401" s="4"/>
      <c r="K401" s="4"/>
      <c r="L401" s="6"/>
      <c r="M401" s="4"/>
    </row>
    <row r="402" spans="1:13" ht="3.75" customHeight="1" x14ac:dyDescent="0.2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3"/>
    </row>
    <row r="403" spans="1:13" ht="0.75" customHeight="1" x14ac:dyDescent="0.25">
      <c r="A403" s="4"/>
      <c r="B403" s="5"/>
      <c r="C403" s="4"/>
      <c r="D403" s="4"/>
      <c r="E403" s="4"/>
      <c r="F403" s="4"/>
      <c r="G403" s="4"/>
      <c r="H403" s="4"/>
      <c r="I403" s="4"/>
      <c r="J403" s="4"/>
      <c r="K403" s="4"/>
      <c r="L403" s="6"/>
      <c r="M403" s="4"/>
    </row>
    <row r="404" spans="1:13" ht="19.5" customHeight="1" x14ac:dyDescent="0.25">
      <c r="A404" s="4"/>
      <c r="B404" s="32"/>
      <c r="C404" s="32"/>
      <c r="D404" s="33" t="s">
        <v>208</v>
      </c>
      <c r="E404" s="33"/>
      <c r="F404" s="33"/>
      <c r="G404" s="35" t="s">
        <v>3</v>
      </c>
      <c r="H404" s="36"/>
      <c r="I404" s="36"/>
      <c r="J404" s="36"/>
      <c r="K404" s="37"/>
      <c r="L404" s="7" t="s">
        <v>4</v>
      </c>
      <c r="M404" s="4"/>
    </row>
    <row r="405" spans="1:13" ht="17.25" customHeight="1" x14ac:dyDescent="0.25">
      <c r="A405" s="4"/>
      <c r="B405" s="32"/>
      <c r="C405" s="32"/>
      <c r="D405" s="34"/>
      <c r="E405" s="34"/>
      <c r="F405" s="34"/>
      <c r="G405" s="23" t="s">
        <v>5</v>
      </c>
      <c r="H405" s="23" t="s">
        <v>6</v>
      </c>
      <c r="I405" s="23" t="s">
        <v>7</v>
      </c>
      <c r="J405" s="23" t="s">
        <v>8</v>
      </c>
      <c r="K405" s="23" t="s">
        <v>9</v>
      </c>
      <c r="L405" s="9" t="s">
        <v>10</v>
      </c>
      <c r="M405" s="4"/>
    </row>
    <row r="406" spans="1:13" x14ac:dyDescent="0.25">
      <c r="A406" s="4"/>
      <c r="B406" s="32"/>
      <c r="C406" s="32"/>
      <c r="D406" s="10" t="s">
        <v>11</v>
      </c>
      <c r="E406" s="10" t="s">
        <v>12</v>
      </c>
      <c r="F406" s="10"/>
      <c r="G406" s="12">
        <v>1650</v>
      </c>
      <c r="H406" s="12">
        <v>1100</v>
      </c>
      <c r="I406" s="12">
        <f>H406-((H406*5)/100)</f>
        <v>1045</v>
      </c>
      <c r="J406" s="12">
        <f>H406-((H406*10)/100)</f>
        <v>990</v>
      </c>
      <c r="K406" s="12">
        <f>H406-((H406*15)/100)</f>
        <v>935</v>
      </c>
      <c r="L406" s="12"/>
      <c r="M406" s="4"/>
    </row>
    <row r="407" spans="1:13" ht="16.5" x14ac:dyDescent="0.3">
      <c r="A407" s="4"/>
      <c r="B407" s="32"/>
      <c r="C407" s="32"/>
      <c r="D407" s="26" t="s">
        <v>209</v>
      </c>
      <c r="E407" s="24" t="s">
        <v>106</v>
      </c>
      <c r="F407" s="25"/>
      <c r="G407" s="16">
        <f>G406*L407</f>
        <v>0</v>
      </c>
      <c r="H407" s="16">
        <f>H406*L407</f>
        <v>0</v>
      </c>
      <c r="I407" s="16">
        <f t="shared" ref="I407:I413" si="85">H407-((H407*5)/100)</f>
        <v>0</v>
      </c>
      <c r="J407" s="16">
        <f t="shared" ref="J407:J413" si="86">H407-((H407*10)/100)</f>
        <v>0</v>
      </c>
      <c r="K407" s="16">
        <f t="shared" ref="K407:K413" si="87">H407-((H407*15)/100)</f>
        <v>0</v>
      </c>
      <c r="L407" s="17"/>
      <c r="M407" s="4"/>
    </row>
    <row r="408" spans="1:13" ht="16.5" x14ac:dyDescent="0.3">
      <c r="A408" s="4"/>
      <c r="B408" s="32"/>
      <c r="C408" s="32"/>
      <c r="D408" s="26" t="s">
        <v>210</v>
      </c>
      <c r="E408" s="24" t="s">
        <v>108</v>
      </c>
      <c r="F408" s="25"/>
      <c r="G408" s="16">
        <f>L408*G406</f>
        <v>0</v>
      </c>
      <c r="H408" s="16">
        <f>L408*H406</f>
        <v>0</v>
      </c>
      <c r="I408" s="16">
        <f t="shared" si="85"/>
        <v>0</v>
      </c>
      <c r="J408" s="16">
        <f t="shared" si="86"/>
        <v>0</v>
      </c>
      <c r="K408" s="16">
        <f t="shared" si="87"/>
        <v>0</v>
      </c>
      <c r="L408" s="17"/>
      <c r="M408" s="4"/>
    </row>
    <row r="409" spans="1:13" ht="16.5" x14ac:dyDescent="0.3">
      <c r="A409" s="4"/>
      <c r="B409" s="32"/>
      <c r="C409" s="32"/>
      <c r="D409" s="26" t="s">
        <v>211</v>
      </c>
      <c r="E409" s="24" t="s">
        <v>110</v>
      </c>
      <c r="F409" s="25"/>
      <c r="G409" s="16">
        <f>L409*G406</f>
        <v>0</v>
      </c>
      <c r="H409" s="16">
        <f>L409*H406</f>
        <v>0</v>
      </c>
      <c r="I409" s="16">
        <f t="shared" si="85"/>
        <v>0</v>
      </c>
      <c r="J409" s="16">
        <f t="shared" si="86"/>
        <v>0</v>
      </c>
      <c r="K409" s="16">
        <f>H409-((H409*15)/100)</f>
        <v>0</v>
      </c>
      <c r="L409" s="17"/>
      <c r="M409" s="4"/>
    </row>
    <row r="410" spans="1:13" x14ac:dyDescent="0.25">
      <c r="A410" s="4"/>
      <c r="B410" s="32"/>
      <c r="C410" s="32"/>
      <c r="D410" s="26" t="s">
        <v>212</v>
      </c>
      <c r="E410" s="26" t="s">
        <v>112</v>
      </c>
      <c r="F410" s="25"/>
      <c r="G410" s="16">
        <f>L410*G406</f>
        <v>0</v>
      </c>
      <c r="H410" s="16">
        <f>L410*H406</f>
        <v>0</v>
      </c>
      <c r="I410" s="16">
        <f t="shared" si="85"/>
        <v>0</v>
      </c>
      <c r="J410" s="16">
        <f t="shared" si="86"/>
        <v>0</v>
      </c>
      <c r="K410" s="16">
        <f t="shared" si="87"/>
        <v>0</v>
      </c>
      <c r="L410" s="17"/>
      <c r="M410" s="4"/>
    </row>
    <row r="411" spans="1:13" ht="16.5" x14ac:dyDescent="0.3">
      <c r="A411" s="4"/>
      <c r="B411" s="32"/>
      <c r="C411" s="32"/>
      <c r="D411" s="26" t="s">
        <v>213</v>
      </c>
      <c r="E411" s="24" t="s">
        <v>32</v>
      </c>
      <c r="F411" s="25"/>
      <c r="G411" s="16">
        <f>G406*L411</f>
        <v>0</v>
      </c>
      <c r="H411" s="16">
        <f>H410*L411</f>
        <v>0</v>
      </c>
      <c r="I411" s="16">
        <f t="shared" si="85"/>
        <v>0</v>
      </c>
      <c r="J411" s="16">
        <f t="shared" si="86"/>
        <v>0</v>
      </c>
      <c r="K411" s="16">
        <f t="shared" si="87"/>
        <v>0</v>
      </c>
      <c r="L411" s="17"/>
      <c r="M411" s="4"/>
    </row>
    <row r="412" spans="1:13" ht="18" customHeight="1" x14ac:dyDescent="0.3">
      <c r="A412" s="4"/>
      <c r="B412" s="32"/>
      <c r="C412" s="32"/>
      <c r="D412" s="26" t="s">
        <v>214</v>
      </c>
      <c r="E412" s="24" t="s">
        <v>34</v>
      </c>
      <c r="F412" s="25"/>
      <c r="G412" s="16">
        <f>L412*G406</f>
        <v>0</v>
      </c>
      <c r="H412" s="16">
        <f>L412*H410</f>
        <v>0</v>
      </c>
      <c r="I412" s="16">
        <f t="shared" si="85"/>
        <v>0</v>
      </c>
      <c r="J412" s="16">
        <f t="shared" si="86"/>
        <v>0</v>
      </c>
      <c r="K412" s="16">
        <f t="shared" si="87"/>
        <v>0</v>
      </c>
      <c r="L412" s="17"/>
      <c r="M412" s="4"/>
    </row>
    <row r="413" spans="1:13" x14ac:dyDescent="0.25">
      <c r="A413" s="4"/>
      <c r="B413" s="32"/>
      <c r="C413" s="32"/>
      <c r="D413" s="18"/>
      <c r="E413" s="18"/>
      <c r="F413" s="19" t="s">
        <v>23</v>
      </c>
      <c r="G413" s="20">
        <f>SUM(G407:G412)</f>
        <v>0</v>
      </c>
      <c r="H413" s="20">
        <f>SUM(H407:H412)</f>
        <v>0</v>
      </c>
      <c r="I413" s="20">
        <f t="shared" si="85"/>
        <v>0</v>
      </c>
      <c r="J413" s="20">
        <f t="shared" si="86"/>
        <v>0</v>
      </c>
      <c r="K413" s="20">
        <f t="shared" si="87"/>
        <v>0</v>
      </c>
      <c r="L413" s="21">
        <f>SUM(L407:L412)</f>
        <v>0</v>
      </c>
      <c r="M413" s="4"/>
    </row>
    <row r="414" spans="1:13" ht="0.75" customHeight="1" x14ac:dyDescent="0.25">
      <c r="A414" s="4"/>
      <c r="B414" s="5"/>
      <c r="C414" s="4"/>
      <c r="D414" s="4"/>
      <c r="E414" s="4"/>
      <c r="F414" s="4"/>
      <c r="G414" s="4"/>
      <c r="H414" s="4"/>
      <c r="I414" s="4"/>
      <c r="J414" s="4"/>
      <c r="K414" s="4"/>
      <c r="L414" s="6"/>
      <c r="M414" s="4"/>
    </row>
    <row r="415" spans="1:13" ht="3.75" customHeight="1" x14ac:dyDescent="0.2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3"/>
    </row>
    <row r="416" spans="1:13" ht="0.75" customHeight="1" x14ac:dyDescent="0.25">
      <c r="A416" s="4"/>
      <c r="B416" s="5"/>
      <c r="C416" s="4"/>
      <c r="D416" s="4"/>
      <c r="E416" s="4"/>
      <c r="F416" s="4"/>
      <c r="G416" s="4"/>
      <c r="H416" s="4"/>
      <c r="I416" s="4"/>
      <c r="J416" s="4"/>
      <c r="K416" s="4"/>
      <c r="L416" s="6"/>
      <c r="M416" s="4"/>
    </row>
    <row r="417" spans="1:13" ht="19.5" customHeight="1" x14ac:dyDescent="0.25">
      <c r="A417" s="4"/>
      <c r="B417" s="32"/>
      <c r="C417" s="32"/>
      <c r="D417" s="33" t="s">
        <v>215</v>
      </c>
      <c r="E417" s="33"/>
      <c r="F417" s="33"/>
      <c r="G417" s="35" t="s">
        <v>3</v>
      </c>
      <c r="H417" s="36"/>
      <c r="I417" s="36"/>
      <c r="J417" s="36"/>
      <c r="K417" s="37"/>
      <c r="L417" s="7" t="s">
        <v>4</v>
      </c>
      <c r="M417" s="4"/>
    </row>
    <row r="418" spans="1:13" ht="17.25" customHeight="1" x14ac:dyDescent="0.25">
      <c r="A418" s="4"/>
      <c r="B418" s="32"/>
      <c r="C418" s="32"/>
      <c r="D418" s="34"/>
      <c r="E418" s="34"/>
      <c r="F418" s="34"/>
      <c r="G418" s="23" t="s">
        <v>5</v>
      </c>
      <c r="H418" s="23" t="s">
        <v>6</v>
      </c>
      <c r="I418" s="23" t="s">
        <v>7</v>
      </c>
      <c r="J418" s="23" t="s">
        <v>8</v>
      </c>
      <c r="K418" s="23" t="s">
        <v>9</v>
      </c>
      <c r="L418" s="9" t="s">
        <v>10</v>
      </c>
      <c r="M418" s="4"/>
    </row>
    <row r="419" spans="1:13" x14ac:dyDescent="0.25">
      <c r="A419" s="4"/>
      <c r="B419" s="32"/>
      <c r="C419" s="32"/>
      <c r="D419" s="10" t="s">
        <v>11</v>
      </c>
      <c r="E419" s="10" t="s">
        <v>12</v>
      </c>
      <c r="F419" s="10"/>
      <c r="G419" s="12">
        <v>2850</v>
      </c>
      <c r="H419" s="12">
        <v>1900</v>
      </c>
      <c r="I419" s="12">
        <f>H419-((H419*5)/100)</f>
        <v>1805</v>
      </c>
      <c r="J419" s="12">
        <f>H419-((H419*10)/100)</f>
        <v>1710</v>
      </c>
      <c r="K419" s="12">
        <f>H419-((H419*15)/100)</f>
        <v>1615</v>
      </c>
      <c r="L419" s="12"/>
      <c r="M419" s="4"/>
    </row>
    <row r="420" spans="1:13" ht="16.5" x14ac:dyDescent="0.3">
      <c r="A420" s="4"/>
      <c r="B420" s="32"/>
      <c r="C420" s="32"/>
      <c r="D420" s="26" t="s">
        <v>216</v>
      </c>
      <c r="E420" s="24" t="s">
        <v>106</v>
      </c>
      <c r="F420" s="25"/>
      <c r="G420" s="16">
        <f>G419*L420</f>
        <v>0</v>
      </c>
      <c r="H420" s="16">
        <f>H419*L420</f>
        <v>0</v>
      </c>
      <c r="I420" s="16">
        <f t="shared" ref="I420:I426" si="88">H420-((H420*5)/100)</f>
        <v>0</v>
      </c>
      <c r="J420" s="16">
        <f t="shared" ref="J420:J426" si="89">H420-((H420*10)/100)</f>
        <v>0</v>
      </c>
      <c r="K420" s="16">
        <f t="shared" ref="K420:K426" si="90">H420-((H420*15)/100)</f>
        <v>0</v>
      </c>
      <c r="L420" s="17"/>
      <c r="M420" s="4"/>
    </row>
    <row r="421" spans="1:13" ht="16.5" x14ac:dyDescent="0.3">
      <c r="A421" s="4"/>
      <c r="B421" s="32"/>
      <c r="C421" s="32"/>
      <c r="D421" s="26" t="s">
        <v>217</v>
      </c>
      <c r="E421" s="24" t="s">
        <v>108</v>
      </c>
      <c r="F421" s="25"/>
      <c r="G421" s="16">
        <f>L421*G419</f>
        <v>0</v>
      </c>
      <c r="H421" s="16">
        <f>L421*H419</f>
        <v>0</v>
      </c>
      <c r="I421" s="16">
        <f t="shared" si="88"/>
        <v>0</v>
      </c>
      <c r="J421" s="16">
        <f t="shared" si="89"/>
        <v>0</v>
      </c>
      <c r="K421" s="16">
        <f t="shared" si="90"/>
        <v>0</v>
      </c>
      <c r="L421" s="17"/>
      <c r="M421" s="4"/>
    </row>
    <row r="422" spans="1:13" ht="16.5" x14ac:dyDescent="0.3">
      <c r="A422" s="4"/>
      <c r="B422" s="32"/>
      <c r="C422" s="32"/>
      <c r="D422" s="26" t="s">
        <v>218</v>
      </c>
      <c r="E422" s="24" t="s">
        <v>110</v>
      </c>
      <c r="F422" s="25"/>
      <c r="G422" s="16">
        <f>L422*G419</f>
        <v>0</v>
      </c>
      <c r="H422" s="16">
        <f>L422*H419</f>
        <v>0</v>
      </c>
      <c r="I422" s="16">
        <f t="shared" si="88"/>
        <v>0</v>
      </c>
      <c r="J422" s="16">
        <f t="shared" si="89"/>
        <v>0</v>
      </c>
      <c r="K422" s="16">
        <f t="shared" si="90"/>
        <v>0</v>
      </c>
      <c r="L422" s="17"/>
      <c r="M422" s="4"/>
    </row>
    <row r="423" spans="1:13" x14ac:dyDescent="0.25">
      <c r="A423" s="4"/>
      <c r="B423" s="32"/>
      <c r="C423" s="32"/>
      <c r="D423" s="26" t="s">
        <v>219</v>
      </c>
      <c r="E423" s="26" t="s">
        <v>112</v>
      </c>
      <c r="F423" s="25"/>
      <c r="G423" s="16">
        <f>L423*G419</f>
        <v>0</v>
      </c>
      <c r="H423" s="16">
        <f>L423*H419</f>
        <v>0</v>
      </c>
      <c r="I423" s="16">
        <f t="shared" si="88"/>
        <v>0</v>
      </c>
      <c r="J423" s="16">
        <f t="shared" si="89"/>
        <v>0</v>
      </c>
      <c r="K423" s="16">
        <f t="shared" si="90"/>
        <v>0</v>
      </c>
      <c r="L423" s="17"/>
      <c r="M423" s="4"/>
    </row>
    <row r="424" spans="1:13" ht="16.5" x14ac:dyDescent="0.3">
      <c r="A424" s="4"/>
      <c r="B424" s="32"/>
      <c r="C424" s="32"/>
      <c r="D424" s="26" t="s">
        <v>220</v>
      </c>
      <c r="E424" s="24" t="s">
        <v>32</v>
      </c>
      <c r="F424" s="25"/>
      <c r="G424" s="16">
        <f>G419*L424</f>
        <v>0</v>
      </c>
      <c r="H424" s="16">
        <f>H423*L424</f>
        <v>0</v>
      </c>
      <c r="I424" s="16">
        <f t="shared" si="88"/>
        <v>0</v>
      </c>
      <c r="J424" s="16">
        <f t="shared" si="89"/>
        <v>0</v>
      </c>
      <c r="K424" s="16">
        <f t="shared" si="90"/>
        <v>0</v>
      </c>
      <c r="L424" s="17"/>
      <c r="M424" s="4"/>
    </row>
    <row r="425" spans="1:13" ht="18" customHeight="1" x14ac:dyDescent="0.3">
      <c r="A425" s="4"/>
      <c r="B425" s="32"/>
      <c r="C425" s="32"/>
      <c r="D425" s="26" t="s">
        <v>221</v>
      </c>
      <c r="E425" s="24" t="s">
        <v>34</v>
      </c>
      <c r="F425" s="25"/>
      <c r="G425" s="16">
        <f>L425*G419</f>
        <v>0</v>
      </c>
      <c r="H425" s="16">
        <f>L425*H423</f>
        <v>0</v>
      </c>
      <c r="I425" s="16">
        <f t="shared" si="88"/>
        <v>0</v>
      </c>
      <c r="J425" s="16">
        <f t="shared" si="89"/>
        <v>0</v>
      </c>
      <c r="K425" s="16">
        <f t="shared" si="90"/>
        <v>0</v>
      </c>
      <c r="L425" s="17"/>
      <c r="M425" s="4"/>
    </row>
    <row r="426" spans="1:13" x14ac:dyDescent="0.25">
      <c r="A426" s="4"/>
      <c r="B426" s="32"/>
      <c r="C426" s="32"/>
      <c r="D426" s="18"/>
      <c r="E426" s="18"/>
      <c r="F426" s="19" t="s">
        <v>23</v>
      </c>
      <c r="G426" s="20">
        <f>SUM(G420:G425)</f>
        <v>0</v>
      </c>
      <c r="H426" s="20">
        <f>SUM(H420:H425)</f>
        <v>0</v>
      </c>
      <c r="I426" s="20">
        <f t="shared" si="88"/>
        <v>0</v>
      </c>
      <c r="J426" s="20">
        <f t="shared" si="89"/>
        <v>0</v>
      </c>
      <c r="K426" s="20">
        <f t="shared" si="90"/>
        <v>0</v>
      </c>
      <c r="L426" s="21">
        <f>SUM(L420:L425)</f>
        <v>0</v>
      </c>
      <c r="M426" s="4"/>
    </row>
    <row r="427" spans="1:13" ht="0.75" customHeight="1" x14ac:dyDescent="0.25">
      <c r="A427" s="4"/>
      <c r="B427" s="5"/>
      <c r="C427" s="4"/>
      <c r="D427" s="4"/>
      <c r="E427" s="4"/>
      <c r="F427" s="4"/>
      <c r="G427" s="4"/>
      <c r="H427" s="4"/>
      <c r="I427" s="4"/>
      <c r="J427" s="4"/>
      <c r="K427" s="4"/>
      <c r="L427" s="6"/>
      <c r="M427" s="4"/>
    </row>
    <row r="428" spans="1:13" ht="3.75" customHeight="1" x14ac:dyDescent="0.2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3"/>
    </row>
    <row r="429" spans="1:13" ht="0.75" customHeight="1" x14ac:dyDescent="0.25">
      <c r="A429" s="4"/>
      <c r="B429" s="5"/>
      <c r="C429" s="4"/>
      <c r="D429" s="4"/>
      <c r="E429" s="4"/>
      <c r="F429" s="4"/>
      <c r="G429" s="4"/>
      <c r="H429" s="4"/>
      <c r="I429" s="4"/>
      <c r="J429" s="4"/>
      <c r="K429" s="4"/>
      <c r="L429" s="6"/>
      <c r="M429" s="4"/>
    </row>
    <row r="430" spans="1:13" ht="19.5" customHeight="1" x14ac:dyDescent="0.25">
      <c r="A430" s="4"/>
      <c r="B430" s="32"/>
      <c r="C430" s="32"/>
      <c r="D430" s="33" t="s">
        <v>222</v>
      </c>
      <c r="E430" s="33"/>
      <c r="F430" s="33"/>
      <c r="G430" s="35" t="s">
        <v>3</v>
      </c>
      <c r="H430" s="36"/>
      <c r="I430" s="36"/>
      <c r="J430" s="36"/>
      <c r="K430" s="37"/>
      <c r="L430" s="7" t="s">
        <v>4</v>
      </c>
      <c r="M430" s="4"/>
    </row>
    <row r="431" spans="1:13" ht="17.25" customHeight="1" x14ac:dyDescent="0.25">
      <c r="A431" s="4"/>
      <c r="B431" s="32"/>
      <c r="C431" s="32"/>
      <c r="D431" s="34"/>
      <c r="E431" s="34"/>
      <c r="F431" s="34"/>
      <c r="G431" s="23" t="s">
        <v>5</v>
      </c>
      <c r="H431" s="23" t="s">
        <v>6</v>
      </c>
      <c r="I431" s="23" t="s">
        <v>7</v>
      </c>
      <c r="J431" s="23" t="s">
        <v>8</v>
      </c>
      <c r="K431" s="23" t="s">
        <v>9</v>
      </c>
      <c r="L431" s="9" t="s">
        <v>10</v>
      </c>
      <c r="M431" s="4"/>
    </row>
    <row r="432" spans="1:13" x14ac:dyDescent="0.25">
      <c r="A432" s="4"/>
      <c r="B432" s="32"/>
      <c r="C432" s="32"/>
      <c r="D432" s="10" t="s">
        <v>11</v>
      </c>
      <c r="E432" s="10" t="s">
        <v>12</v>
      </c>
      <c r="F432" s="10"/>
      <c r="G432" s="12">
        <v>2850</v>
      </c>
      <c r="H432" s="12">
        <v>1900</v>
      </c>
      <c r="I432" s="12">
        <f>H432-((H432*5)/100)</f>
        <v>1805</v>
      </c>
      <c r="J432" s="12">
        <f>H432-((H432*10)/100)</f>
        <v>1710</v>
      </c>
      <c r="K432" s="12">
        <f>H432-((H432*15)/100)</f>
        <v>1615</v>
      </c>
      <c r="L432" s="12"/>
      <c r="M432" s="4"/>
    </row>
    <row r="433" spans="1:13" ht="16.5" x14ac:dyDescent="0.3">
      <c r="A433" s="4"/>
      <c r="B433" s="32"/>
      <c r="C433" s="32"/>
      <c r="D433" s="26" t="s">
        <v>223</v>
      </c>
      <c r="E433" s="24" t="s">
        <v>106</v>
      </c>
      <c r="F433" s="25"/>
      <c r="G433" s="16">
        <f>G432*L433</f>
        <v>0</v>
      </c>
      <c r="H433" s="16">
        <f>H432*L433</f>
        <v>0</v>
      </c>
      <c r="I433" s="16">
        <f t="shared" ref="I433:I439" si="91">H433-((H433*5)/100)</f>
        <v>0</v>
      </c>
      <c r="J433" s="16">
        <f t="shared" ref="J433:J439" si="92">H433-((H433*10)/100)</f>
        <v>0</v>
      </c>
      <c r="K433" s="16">
        <f t="shared" ref="K433:K439" si="93">H433-((H433*15)/100)</f>
        <v>0</v>
      </c>
      <c r="L433" s="17"/>
      <c r="M433" s="4"/>
    </row>
    <row r="434" spans="1:13" ht="16.5" x14ac:dyDescent="0.3">
      <c r="A434" s="4"/>
      <c r="B434" s="32"/>
      <c r="C434" s="32"/>
      <c r="D434" s="26" t="s">
        <v>224</v>
      </c>
      <c r="E434" s="24" t="s">
        <v>108</v>
      </c>
      <c r="F434" s="25"/>
      <c r="G434" s="16">
        <f>L434*G432</f>
        <v>0</v>
      </c>
      <c r="H434" s="16">
        <f>L434*H432</f>
        <v>0</v>
      </c>
      <c r="I434" s="16">
        <f t="shared" si="91"/>
        <v>0</v>
      </c>
      <c r="J434" s="16">
        <f t="shared" si="92"/>
        <v>0</v>
      </c>
      <c r="K434" s="16">
        <f t="shared" si="93"/>
        <v>0</v>
      </c>
      <c r="L434" s="17"/>
      <c r="M434" s="4"/>
    </row>
    <row r="435" spans="1:13" ht="16.5" x14ac:dyDescent="0.3">
      <c r="A435" s="4"/>
      <c r="B435" s="32"/>
      <c r="C435" s="32"/>
      <c r="D435" s="26" t="s">
        <v>225</v>
      </c>
      <c r="E435" s="24" t="s">
        <v>110</v>
      </c>
      <c r="F435" s="25"/>
      <c r="G435" s="16">
        <f>L435*G432</f>
        <v>0</v>
      </c>
      <c r="H435" s="16">
        <f>L435*H432</f>
        <v>0</v>
      </c>
      <c r="I435" s="16">
        <f t="shared" si="91"/>
        <v>0</v>
      </c>
      <c r="J435" s="16">
        <f t="shared" si="92"/>
        <v>0</v>
      </c>
      <c r="K435" s="16">
        <f t="shared" si="93"/>
        <v>0</v>
      </c>
      <c r="L435" s="17"/>
      <c r="M435" s="4"/>
    </row>
    <row r="436" spans="1:13" x14ac:dyDescent="0.25">
      <c r="A436" s="4"/>
      <c r="B436" s="32"/>
      <c r="C436" s="32"/>
      <c r="D436" s="26" t="s">
        <v>226</v>
      </c>
      <c r="E436" s="26" t="s">
        <v>112</v>
      </c>
      <c r="F436" s="25"/>
      <c r="G436" s="16">
        <f>L436*G432</f>
        <v>0</v>
      </c>
      <c r="H436" s="16">
        <f>L436*H432</f>
        <v>0</v>
      </c>
      <c r="I436" s="16">
        <f t="shared" si="91"/>
        <v>0</v>
      </c>
      <c r="J436" s="16">
        <f t="shared" si="92"/>
        <v>0</v>
      </c>
      <c r="K436" s="16">
        <f t="shared" si="93"/>
        <v>0</v>
      </c>
      <c r="L436" s="17"/>
      <c r="M436" s="4"/>
    </row>
    <row r="437" spans="1:13" ht="16.5" x14ac:dyDescent="0.3">
      <c r="A437" s="4"/>
      <c r="B437" s="32"/>
      <c r="C437" s="32"/>
      <c r="D437" s="26" t="s">
        <v>227</v>
      </c>
      <c r="E437" s="24" t="s">
        <v>32</v>
      </c>
      <c r="F437" s="25"/>
      <c r="G437" s="16">
        <f>G432*L437</f>
        <v>0</v>
      </c>
      <c r="H437" s="16">
        <f>H436*L437</f>
        <v>0</v>
      </c>
      <c r="I437" s="16">
        <f t="shared" si="91"/>
        <v>0</v>
      </c>
      <c r="J437" s="16">
        <f t="shared" si="92"/>
        <v>0</v>
      </c>
      <c r="K437" s="16">
        <f t="shared" si="93"/>
        <v>0</v>
      </c>
      <c r="L437" s="17"/>
      <c r="M437" s="4"/>
    </row>
    <row r="438" spans="1:13" ht="18" customHeight="1" x14ac:dyDescent="0.3">
      <c r="A438" s="4"/>
      <c r="B438" s="32"/>
      <c r="C438" s="32"/>
      <c r="D438" s="26" t="s">
        <v>228</v>
      </c>
      <c r="E438" s="24" t="s">
        <v>34</v>
      </c>
      <c r="F438" s="25"/>
      <c r="G438" s="16">
        <f>L438*G432</f>
        <v>0</v>
      </c>
      <c r="H438" s="16">
        <f>L438*H436</f>
        <v>0</v>
      </c>
      <c r="I438" s="16">
        <f t="shared" si="91"/>
        <v>0</v>
      </c>
      <c r="J438" s="16">
        <f t="shared" si="92"/>
        <v>0</v>
      </c>
      <c r="K438" s="16">
        <f t="shared" si="93"/>
        <v>0</v>
      </c>
      <c r="L438" s="17"/>
      <c r="M438" s="4"/>
    </row>
    <row r="439" spans="1:13" x14ac:dyDescent="0.25">
      <c r="A439" s="4"/>
      <c r="B439" s="32"/>
      <c r="C439" s="32"/>
      <c r="D439" s="18"/>
      <c r="E439" s="18"/>
      <c r="F439" s="19" t="s">
        <v>23</v>
      </c>
      <c r="G439" s="20">
        <f>SUM(G433:G438)</f>
        <v>0</v>
      </c>
      <c r="H439" s="20">
        <f>SUM(H433:H438)</f>
        <v>0</v>
      </c>
      <c r="I439" s="20">
        <f t="shared" si="91"/>
        <v>0</v>
      </c>
      <c r="J439" s="20">
        <f t="shared" si="92"/>
        <v>0</v>
      </c>
      <c r="K439" s="20">
        <f t="shared" si="93"/>
        <v>0</v>
      </c>
      <c r="L439" s="21">
        <f>SUM(L433:L438)</f>
        <v>0</v>
      </c>
      <c r="M439" s="4"/>
    </row>
    <row r="440" spans="1:13" ht="0.75" customHeight="1" x14ac:dyDescent="0.25">
      <c r="A440" s="4"/>
      <c r="B440" s="5"/>
      <c r="C440" s="4"/>
      <c r="D440" s="4"/>
      <c r="E440" s="4"/>
      <c r="F440" s="4"/>
      <c r="G440" s="4"/>
      <c r="H440" s="4"/>
      <c r="I440" s="4"/>
      <c r="J440" s="4"/>
      <c r="K440" s="4"/>
      <c r="L440" s="6"/>
      <c r="M440" s="4"/>
    </row>
    <row r="441" spans="1:13" ht="3.75" customHeight="1" x14ac:dyDescent="0.2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3"/>
    </row>
    <row r="442" spans="1:13" ht="0.75" customHeight="1" x14ac:dyDescent="0.25">
      <c r="A442" s="4"/>
      <c r="B442" s="5"/>
      <c r="C442" s="4"/>
      <c r="D442" s="4"/>
      <c r="E442" s="4"/>
      <c r="F442" s="4"/>
      <c r="G442" s="4"/>
      <c r="H442" s="4"/>
      <c r="I442" s="4"/>
      <c r="J442" s="4"/>
      <c r="K442" s="4"/>
      <c r="L442" s="6"/>
      <c r="M442" s="4"/>
    </row>
    <row r="443" spans="1:13" ht="19.5" customHeight="1" x14ac:dyDescent="0.25">
      <c r="A443" s="4"/>
      <c r="B443" s="32"/>
      <c r="C443" s="32"/>
      <c r="D443" s="33" t="s">
        <v>229</v>
      </c>
      <c r="E443" s="33"/>
      <c r="F443" s="33"/>
      <c r="G443" s="35" t="s">
        <v>3</v>
      </c>
      <c r="H443" s="36"/>
      <c r="I443" s="36"/>
      <c r="J443" s="36"/>
      <c r="K443" s="37"/>
      <c r="L443" s="7" t="s">
        <v>4</v>
      </c>
      <c r="M443" s="4"/>
    </row>
    <row r="444" spans="1:13" ht="17.25" customHeight="1" x14ac:dyDescent="0.25">
      <c r="A444" s="4"/>
      <c r="B444" s="32"/>
      <c r="C444" s="32"/>
      <c r="D444" s="34"/>
      <c r="E444" s="34"/>
      <c r="F444" s="34"/>
      <c r="G444" s="23" t="s">
        <v>5</v>
      </c>
      <c r="H444" s="23" t="s">
        <v>6</v>
      </c>
      <c r="I444" s="23" t="s">
        <v>7</v>
      </c>
      <c r="J444" s="23" t="s">
        <v>8</v>
      </c>
      <c r="K444" s="23" t="s">
        <v>9</v>
      </c>
      <c r="L444" s="9" t="s">
        <v>10</v>
      </c>
      <c r="M444" s="4"/>
    </row>
    <row r="445" spans="1:13" x14ac:dyDescent="0.25">
      <c r="A445" s="4"/>
      <c r="B445" s="32"/>
      <c r="C445" s="32"/>
      <c r="D445" s="10" t="s">
        <v>11</v>
      </c>
      <c r="E445" s="10" t="s">
        <v>12</v>
      </c>
      <c r="F445" s="10"/>
      <c r="G445" s="12">
        <v>3300</v>
      </c>
      <c r="H445" s="12">
        <v>2200</v>
      </c>
      <c r="I445" s="12">
        <f>H445-((H445*5)/100)</f>
        <v>2090</v>
      </c>
      <c r="J445" s="12">
        <f>H445-((H445*10)/100)</f>
        <v>1980</v>
      </c>
      <c r="K445" s="12">
        <f>H445-((H445*15)/100)</f>
        <v>1870</v>
      </c>
      <c r="L445" s="12"/>
      <c r="M445" s="4"/>
    </row>
    <row r="446" spans="1:13" ht="16.5" x14ac:dyDescent="0.3">
      <c r="A446" s="4"/>
      <c r="B446" s="32"/>
      <c r="C446" s="32"/>
      <c r="D446" s="26" t="s">
        <v>230</v>
      </c>
      <c r="E446" s="24" t="s">
        <v>106</v>
      </c>
      <c r="F446" s="25"/>
      <c r="G446" s="16">
        <f>G445*L446</f>
        <v>0</v>
      </c>
      <c r="H446" s="16">
        <f>H445*L446</f>
        <v>0</v>
      </c>
      <c r="I446" s="16">
        <f t="shared" ref="I446:I452" si="94">H446-((H446*5)/100)</f>
        <v>0</v>
      </c>
      <c r="J446" s="16">
        <f t="shared" ref="J446:J452" si="95">H446-((H446*10)/100)</f>
        <v>0</v>
      </c>
      <c r="K446" s="16">
        <f t="shared" ref="K446:K452" si="96">H446-((H446*15)/100)</f>
        <v>0</v>
      </c>
      <c r="L446" s="17"/>
      <c r="M446" s="4"/>
    </row>
    <row r="447" spans="1:13" ht="16.5" x14ac:dyDescent="0.3">
      <c r="A447" s="4"/>
      <c r="B447" s="32"/>
      <c r="C447" s="32"/>
      <c r="D447" s="26" t="s">
        <v>231</v>
      </c>
      <c r="E447" s="24" t="s">
        <v>108</v>
      </c>
      <c r="F447" s="25"/>
      <c r="G447" s="16">
        <f>L447*G445</f>
        <v>0</v>
      </c>
      <c r="H447" s="16">
        <f>L447*H445</f>
        <v>0</v>
      </c>
      <c r="I447" s="16">
        <f t="shared" si="94"/>
        <v>0</v>
      </c>
      <c r="J447" s="16">
        <f t="shared" si="95"/>
        <v>0</v>
      </c>
      <c r="K447" s="16">
        <f t="shared" si="96"/>
        <v>0</v>
      </c>
      <c r="L447" s="17"/>
      <c r="M447" s="4"/>
    </row>
    <row r="448" spans="1:13" ht="16.5" x14ac:dyDescent="0.3">
      <c r="A448" s="4"/>
      <c r="B448" s="32"/>
      <c r="C448" s="32"/>
      <c r="D448" s="26" t="s">
        <v>232</v>
      </c>
      <c r="E448" s="24" t="s">
        <v>110</v>
      </c>
      <c r="F448" s="25"/>
      <c r="G448" s="16">
        <f>L448*G445</f>
        <v>0</v>
      </c>
      <c r="H448" s="16">
        <f>L448*H445</f>
        <v>0</v>
      </c>
      <c r="I448" s="16">
        <f t="shared" si="94"/>
        <v>0</v>
      </c>
      <c r="J448" s="16">
        <f t="shared" si="95"/>
        <v>0</v>
      </c>
      <c r="K448" s="16">
        <f t="shared" si="96"/>
        <v>0</v>
      </c>
      <c r="L448" s="17"/>
      <c r="M448" s="4"/>
    </row>
    <row r="449" spans="1:13" x14ac:dyDescent="0.25">
      <c r="A449" s="4"/>
      <c r="B449" s="32"/>
      <c r="C449" s="32"/>
      <c r="D449" s="26" t="s">
        <v>233</v>
      </c>
      <c r="E449" s="26" t="s">
        <v>112</v>
      </c>
      <c r="F449" s="25"/>
      <c r="G449" s="16">
        <f>L449*G445</f>
        <v>0</v>
      </c>
      <c r="H449" s="16">
        <f>L449*H445</f>
        <v>0</v>
      </c>
      <c r="I449" s="16">
        <f t="shared" si="94"/>
        <v>0</v>
      </c>
      <c r="J449" s="16">
        <f t="shared" si="95"/>
        <v>0</v>
      </c>
      <c r="K449" s="16">
        <f t="shared" si="96"/>
        <v>0</v>
      </c>
      <c r="L449" s="17"/>
      <c r="M449" s="4"/>
    </row>
    <row r="450" spans="1:13" ht="16.5" x14ac:dyDescent="0.3">
      <c r="A450" s="4"/>
      <c r="B450" s="32"/>
      <c r="C450" s="32"/>
      <c r="D450" s="26" t="s">
        <v>234</v>
      </c>
      <c r="E450" s="24" t="s">
        <v>32</v>
      </c>
      <c r="F450" s="25"/>
      <c r="G450" s="16">
        <f>G445*L450</f>
        <v>0</v>
      </c>
      <c r="H450" s="16">
        <f>H449*L450</f>
        <v>0</v>
      </c>
      <c r="I450" s="16">
        <f t="shared" si="94"/>
        <v>0</v>
      </c>
      <c r="J450" s="16">
        <f t="shared" si="95"/>
        <v>0</v>
      </c>
      <c r="K450" s="16">
        <f t="shared" si="96"/>
        <v>0</v>
      </c>
      <c r="L450" s="17"/>
      <c r="M450" s="4"/>
    </row>
    <row r="451" spans="1:13" ht="18" customHeight="1" x14ac:dyDescent="0.3">
      <c r="A451" s="4"/>
      <c r="B451" s="32"/>
      <c r="C451" s="32"/>
      <c r="D451" s="26" t="s">
        <v>235</v>
      </c>
      <c r="E451" s="24" t="s">
        <v>34</v>
      </c>
      <c r="F451" s="25"/>
      <c r="G451" s="16">
        <f>L451*G445</f>
        <v>0</v>
      </c>
      <c r="H451" s="16">
        <f>L451*H449</f>
        <v>0</v>
      </c>
      <c r="I451" s="16">
        <f t="shared" si="94"/>
        <v>0</v>
      </c>
      <c r="J451" s="16">
        <f t="shared" si="95"/>
        <v>0</v>
      </c>
      <c r="K451" s="16">
        <f t="shared" si="96"/>
        <v>0</v>
      </c>
      <c r="L451" s="17"/>
      <c r="M451" s="4"/>
    </row>
    <row r="452" spans="1:13" x14ac:dyDescent="0.25">
      <c r="A452" s="4"/>
      <c r="B452" s="32"/>
      <c r="C452" s="32"/>
      <c r="D452" s="18"/>
      <c r="E452" s="18"/>
      <c r="F452" s="19" t="s">
        <v>23</v>
      </c>
      <c r="G452" s="20">
        <f>SUM(G446:G451)</f>
        <v>0</v>
      </c>
      <c r="H452" s="20">
        <f>SUM(H446:H451)</f>
        <v>0</v>
      </c>
      <c r="I452" s="20">
        <f t="shared" si="94"/>
        <v>0</v>
      </c>
      <c r="J452" s="20">
        <f t="shared" si="95"/>
        <v>0</v>
      </c>
      <c r="K452" s="20">
        <f t="shared" si="96"/>
        <v>0</v>
      </c>
      <c r="L452" s="21">
        <f>SUM(L446:L451)</f>
        <v>0</v>
      </c>
      <c r="M452" s="4"/>
    </row>
    <row r="453" spans="1:13" ht="0.75" customHeight="1" x14ac:dyDescent="0.25">
      <c r="A453" s="4"/>
      <c r="B453" s="5"/>
      <c r="C453" s="4"/>
      <c r="D453" s="4"/>
      <c r="E453" s="4"/>
      <c r="F453" s="4"/>
      <c r="G453" s="4"/>
      <c r="H453" s="4"/>
      <c r="I453" s="4"/>
      <c r="J453" s="4"/>
      <c r="K453" s="4"/>
      <c r="L453" s="6"/>
      <c r="M453" s="4"/>
    </row>
    <row r="454" spans="1:13" ht="3.75" customHeight="1" x14ac:dyDescent="0.2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3"/>
    </row>
    <row r="455" spans="1:13" ht="0.75" customHeight="1" x14ac:dyDescent="0.25">
      <c r="A455" s="4"/>
      <c r="B455" s="5"/>
      <c r="C455" s="4"/>
      <c r="D455" s="4"/>
      <c r="E455" s="4"/>
      <c r="F455" s="4"/>
      <c r="G455" s="4"/>
      <c r="H455" s="4"/>
      <c r="I455" s="4"/>
      <c r="J455" s="4"/>
      <c r="K455" s="4"/>
      <c r="L455" s="6"/>
      <c r="M455" s="4"/>
    </row>
    <row r="456" spans="1:13" ht="19.5" customHeight="1" x14ac:dyDescent="0.25">
      <c r="A456" s="4"/>
      <c r="B456" s="32"/>
      <c r="C456" s="32"/>
      <c r="D456" s="33" t="s">
        <v>236</v>
      </c>
      <c r="E456" s="33"/>
      <c r="F456" s="33"/>
      <c r="G456" s="35" t="s">
        <v>3</v>
      </c>
      <c r="H456" s="36"/>
      <c r="I456" s="36"/>
      <c r="J456" s="36"/>
      <c r="K456" s="37"/>
      <c r="L456" s="7" t="s">
        <v>4</v>
      </c>
      <c r="M456" s="4"/>
    </row>
    <row r="457" spans="1:13" ht="17.25" customHeight="1" x14ac:dyDescent="0.25">
      <c r="A457" s="4"/>
      <c r="B457" s="32"/>
      <c r="C457" s="32"/>
      <c r="D457" s="34"/>
      <c r="E457" s="34"/>
      <c r="F457" s="34"/>
      <c r="G457" s="23" t="s">
        <v>5</v>
      </c>
      <c r="H457" s="23" t="s">
        <v>6</v>
      </c>
      <c r="I457" s="23" t="s">
        <v>7</v>
      </c>
      <c r="J457" s="23" t="s">
        <v>8</v>
      </c>
      <c r="K457" s="23" t="s">
        <v>9</v>
      </c>
      <c r="L457" s="9" t="s">
        <v>10</v>
      </c>
      <c r="M457" s="4"/>
    </row>
    <row r="458" spans="1:13" x14ac:dyDescent="0.25">
      <c r="A458" s="4"/>
      <c r="B458" s="32"/>
      <c r="C458" s="32"/>
      <c r="D458" s="10" t="s">
        <v>11</v>
      </c>
      <c r="E458" s="10" t="s">
        <v>12</v>
      </c>
      <c r="F458" s="10"/>
      <c r="G458" s="12">
        <v>1500</v>
      </c>
      <c r="H458" s="12">
        <v>1000</v>
      </c>
      <c r="I458" s="12">
        <f>H458-((H458*5)/100)</f>
        <v>950</v>
      </c>
      <c r="J458" s="12">
        <f>H458-((H458*10)/100)</f>
        <v>900</v>
      </c>
      <c r="K458" s="12">
        <f>H458-((H458*15)/100)</f>
        <v>850</v>
      </c>
      <c r="L458" s="12"/>
      <c r="M458" s="4"/>
    </row>
    <row r="459" spans="1:13" x14ac:dyDescent="0.25">
      <c r="A459" s="4"/>
      <c r="B459" s="32"/>
      <c r="C459" s="32"/>
      <c r="D459" s="26" t="s">
        <v>237</v>
      </c>
      <c r="E459" s="26" t="s">
        <v>238</v>
      </c>
      <c r="F459" s="25"/>
      <c r="G459" s="16">
        <f>G458*L459</f>
        <v>0</v>
      </c>
      <c r="H459" s="16">
        <f>H458*L459</f>
        <v>0</v>
      </c>
      <c r="I459" s="16">
        <f t="shared" ref="I459:I465" si="97">H459-((H459*5)/100)</f>
        <v>0</v>
      </c>
      <c r="J459" s="16">
        <f t="shared" ref="J459:J465" si="98">H459-((H459*10)/100)</f>
        <v>0</v>
      </c>
      <c r="K459" s="16">
        <f t="shared" ref="K459:K465" si="99">H459-((H459*15)/100)</f>
        <v>0</v>
      </c>
      <c r="L459" s="17"/>
      <c r="M459" s="4"/>
    </row>
    <row r="460" spans="1:13" x14ac:dyDescent="0.25">
      <c r="A460" s="4"/>
      <c r="B460" s="32"/>
      <c r="C460" s="32"/>
      <c r="D460" s="26" t="s">
        <v>239</v>
      </c>
      <c r="E460" s="26" t="s">
        <v>240</v>
      </c>
      <c r="F460" s="25"/>
      <c r="G460" s="16">
        <f>L460*G458</f>
        <v>0</v>
      </c>
      <c r="H460" s="16">
        <f>L460*H458</f>
        <v>0</v>
      </c>
      <c r="I460" s="16">
        <f t="shared" si="97"/>
        <v>0</v>
      </c>
      <c r="J460" s="16">
        <f t="shared" si="98"/>
        <v>0</v>
      </c>
      <c r="K460" s="16">
        <f t="shared" si="99"/>
        <v>0</v>
      </c>
      <c r="L460" s="17"/>
      <c r="M460" s="4"/>
    </row>
    <row r="461" spans="1:13" x14ac:dyDescent="0.25">
      <c r="A461" s="4"/>
      <c r="B461" s="32"/>
      <c r="C461" s="32"/>
      <c r="D461" s="26" t="s">
        <v>241</v>
      </c>
      <c r="E461" s="26" t="s">
        <v>242</v>
      </c>
      <c r="F461" s="25"/>
      <c r="G461" s="16">
        <f>L461*G458</f>
        <v>0</v>
      </c>
      <c r="H461" s="16">
        <f>L461*H458</f>
        <v>0</v>
      </c>
      <c r="I461" s="16">
        <f t="shared" si="97"/>
        <v>0</v>
      </c>
      <c r="J461" s="16">
        <f t="shared" si="98"/>
        <v>0</v>
      </c>
      <c r="K461" s="16">
        <f t="shared" si="99"/>
        <v>0</v>
      </c>
      <c r="L461" s="17"/>
      <c r="M461" s="4"/>
    </row>
    <row r="462" spans="1:13" x14ac:dyDescent="0.25">
      <c r="A462" s="4"/>
      <c r="B462" s="32"/>
      <c r="C462" s="32"/>
      <c r="D462" s="26" t="s">
        <v>243</v>
      </c>
      <c r="E462" s="26" t="s">
        <v>106</v>
      </c>
      <c r="F462" s="25"/>
      <c r="G462" s="16">
        <f>L462*G458</f>
        <v>0</v>
      </c>
      <c r="H462" s="16">
        <f>L462*H458</f>
        <v>0</v>
      </c>
      <c r="I462" s="16">
        <f t="shared" si="97"/>
        <v>0</v>
      </c>
      <c r="J462" s="16">
        <f t="shared" si="98"/>
        <v>0</v>
      </c>
      <c r="K462" s="16">
        <f t="shared" si="99"/>
        <v>0</v>
      </c>
      <c r="L462" s="17"/>
      <c r="M462" s="4"/>
    </row>
    <row r="463" spans="1:13" x14ac:dyDescent="0.25">
      <c r="A463" s="4"/>
      <c r="B463" s="32"/>
      <c r="C463" s="32"/>
      <c r="D463" s="26" t="s">
        <v>244</v>
      </c>
      <c r="E463" s="26" t="s">
        <v>245</v>
      </c>
      <c r="F463" s="25"/>
      <c r="G463" s="16">
        <f>G458*L463</f>
        <v>0</v>
      </c>
      <c r="H463" s="16">
        <f>H462*L463</f>
        <v>0</v>
      </c>
      <c r="I463" s="16">
        <f t="shared" si="97"/>
        <v>0</v>
      </c>
      <c r="J463" s="16">
        <f t="shared" si="98"/>
        <v>0</v>
      </c>
      <c r="K463" s="16">
        <f t="shared" si="99"/>
        <v>0</v>
      </c>
      <c r="L463" s="17"/>
      <c r="M463" s="4"/>
    </row>
    <row r="464" spans="1:13" ht="18" customHeight="1" x14ac:dyDescent="0.25">
      <c r="A464" s="4"/>
      <c r="B464" s="32"/>
      <c r="C464" s="32"/>
      <c r="D464" s="26" t="s">
        <v>246</v>
      </c>
      <c r="E464" s="26" t="s">
        <v>110</v>
      </c>
      <c r="F464" s="25"/>
      <c r="G464" s="16">
        <f>L464*G458</f>
        <v>0</v>
      </c>
      <c r="H464" s="16">
        <f>L464*H462</f>
        <v>0</v>
      </c>
      <c r="I464" s="16">
        <f t="shared" si="97"/>
        <v>0</v>
      </c>
      <c r="J464" s="16">
        <f t="shared" si="98"/>
        <v>0</v>
      </c>
      <c r="K464" s="16">
        <f t="shared" si="99"/>
        <v>0</v>
      </c>
      <c r="L464" s="17"/>
      <c r="M464" s="4"/>
    </row>
    <row r="465" spans="1:13" x14ac:dyDescent="0.25">
      <c r="A465" s="4"/>
      <c r="B465" s="32"/>
      <c r="C465" s="32"/>
      <c r="D465" s="18"/>
      <c r="E465" s="18"/>
      <c r="F465" s="19" t="s">
        <v>23</v>
      </c>
      <c r="G465" s="20">
        <f>SUM(G459:G464)</f>
        <v>0</v>
      </c>
      <c r="H465" s="20">
        <f>SUM(H459:H464)</f>
        <v>0</v>
      </c>
      <c r="I465" s="20">
        <f t="shared" si="97"/>
        <v>0</v>
      </c>
      <c r="J465" s="20">
        <f t="shared" si="98"/>
        <v>0</v>
      </c>
      <c r="K465" s="20">
        <f t="shared" si="99"/>
        <v>0</v>
      </c>
      <c r="L465" s="21">
        <f>SUM(L459:L464)</f>
        <v>0</v>
      </c>
      <c r="M465" s="4"/>
    </row>
    <row r="466" spans="1:13" ht="0.75" customHeight="1" x14ac:dyDescent="0.25">
      <c r="A466" s="4"/>
      <c r="B466" s="5"/>
      <c r="C466" s="4"/>
      <c r="D466" s="4"/>
      <c r="E466" s="4"/>
      <c r="F466" s="4"/>
      <c r="G466" s="4"/>
      <c r="H466" s="4"/>
      <c r="I466" s="4"/>
      <c r="J466" s="4"/>
      <c r="K466" s="4"/>
      <c r="L466" s="6"/>
      <c r="M466" s="4"/>
    </row>
    <row r="467" spans="1:13" ht="3.75" customHeight="1" x14ac:dyDescent="0.2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3"/>
    </row>
    <row r="468" spans="1:13" ht="0.75" customHeight="1" x14ac:dyDescent="0.25">
      <c r="A468" s="4"/>
      <c r="B468" s="5"/>
      <c r="C468" s="4"/>
      <c r="D468" s="4"/>
      <c r="E468" s="4"/>
      <c r="F468" s="4"/>
      <c r="G468" s="4"/>
      <c r="H468" s="4"/>
      <c r="I468" s="4"/>
      <c r="J468" s="4"/>
      <c r="K468" s="4"/>
      <c r="L468" s="6"/>
      <c r="M468" s="4"/>
    </row>
    <row r="469" spans="1:13" ht="19.5" customHeight="1" x14ac:dyDescent="0.25">
      <c r="A469" s="4"/>
      <c r="B469" s="32"/>
      <c r="C469" s="32"/>
      <c r="D469" s="33" t="s">
        <v>247</v>
      </c>
      <c r="E469" s="33"/>
      <c r="F469" s="33"/>
      <c r="G469" s="35" t="s">
        <v>3</v>
      </c>
      <c r="H469" s="36"/>
      <c r="I469" s="36"/>
      <c r="J469" s="36"/>
      <c r="K469" s="37"/>
      <c r="L469" s="7" t="s">
        <v>4</v>
      </c>
      <c r="M469" s="4"/>
    </row>
    <row r="470" spans="1:13" ht="17.25" customHeight="1" x14ac:dyDescent="0.25">
      <c r="A470" s="4"/>
      <c r="B470" s="32"/>
      <c r="C470" s="32"/>
      <c r="D470" s="34"/>
      <c r="E470" s="34"/>
      <c r="F470" s="34"/>
      <c r="G470" s="23" t="s">
        <v>5</v>
      </c>
      <c r="H470" s="23" t="s">
        <v>6</v>
      </c>
      <c r="I470" s="23" t="s">
        <v>7</v>
      </c>
      <c r="J470" s="23" t="s">
        <v>8</v>
      </c>
      <c r="K470" s="23" t="s">
        <v>9</v>
      </c>
      <c r="L470" s="9" t="s">
        <v>10</v>
      </c>
      <c r="M470" s="4"/>
    </row>
    <row r="471" spans="1:13" x14ac:dyDescent="0.25">
      <c r="A471" s="4"/>
      <c r="B471" s="32"/>
      <c r="C471" s="32"/>
      <c r="D471" s="10" t="s">
        <v>11</v>
      </c>
      <c r="E471" s="10" t="s">
        <v>12</v>
      </c>
      <c r="F471" s="10"/>
      <c r="G471" s="12">
        <v>1500</v>
      </c>
      <c r="H471" s="12">
        <v>1000</v>
      </c>
      <c r="I471" s="12">
        <f>H471-((H471*5)/100)</f>
        <v>950</v>
      </c>
      <c r="J471" s="12">
        <f>H471-((H471*10)/100)</f>
        <v>900</v>
      </c>
      <c r="K471" s="12">
        <f>H471-((H471*15)/100)</f>
        <v>850</v>
      </c>
      <c r="L471" s="12"/>
      <c r="M471" s="4"/>
    </row>
    <row r="472" spans="1:13" x14ac:dyDescent="0.25">
      <c r="A472" s="4"/>
      <c r="B472" s="32"/>
      <c r="C472" s="32"/>
      <c r="D472" s="26" t="s">
        <v>248</v>
      </c>
      <c r="E472" s="26" t="s">
        <v>249</v>
      </c>
      <c r="F472" s="25"/>
      <c r="G472" s="16">
        <f>G471*L472</f>
        <v>0</v>
      </c>
      <c r="H472" s="16">
        <f>H471*L472</f>
        <v>0</v>
      </c>
      <c r="I472" s="16">
        <f>H472-((H472*5)/100)</f>
        <v>0</v>
      </c>
      <c r="J472" s="16">
        <f>H472-((H472*10)/100)</f>
        <v>0</v>
      </c>
      <c r="K472" s="16">
        <f>H472-((H472*15)/100)</f>
        <v>0</v>
      </c>
      <c r="L472" s="17"/>
      <c r="M472" s="4"/>
    </row>
    <row r="473" spans="1:13" ht="16.5" x14ac:dyDescent="0.3">
      <c r="A473" s="4"/>
      <c r="B473" s="32"/>
      <c r="C473" s="32"/>
      <c r="D473" s="24"/>
      <c r="E473" s="24"/>
      <c r="F473" s="25"/>
      <c r="G473" s="16"/>
      <c r="H473" s="16"/>
      <c r="I473" s="16"/>
      <c r="J473" s="16"/>
      <c r="K473" s="16"/>
      <c r="L473" s="17"/>
      <c r="M473" s="4"/>
    </row>
    <row r="474" spans="1:13" ht="16.5" x14ac:dyDescent="0.3">
      <c r="A474" s="4"/>
      <c r="B474" s="32"/>
      <c r="C474" s="32"/>
      <c r="D474" s="24"/>
      <c r="E474" s="24"/>
      <c r="F474" s="25"/>
      <c r="G474" s="16"/>
      <c r="H474" s="16"/>
      <c r="I474" s="16"/>
      <c r="J474" s="16"/>
      <c r="K474" s="16"/>
      <c r="L474" s="17"/>
      <c r="M474" s="4"/>
    </row>
    <row r="475" spans="1:13" ht="16.5" x14ac:dyDescent="0.3">
      <c r="A475" s="4"/>
      <c r="B475" s="32"/>
      <c r="C475" s="32"/>
      <c r="D475" s="24"/>
      <c r="E475" s="24"/>
      <c r="F475" s="25"/>
      <c r="G475" s="16"/>
      <c r="H475" s="16"/>
      <c r="I475" s="16"/>
      <c r="J475" s="16"/>
      <c r="K475" s="16"/>
      <c r="L475" s="17"/>
      <c r="M475" s="4"/>
    </row>
    <row r="476" spans="1:13" ht="16.5" x14ac:dyDescent="0.3">
      <c r="A476" s="4"/>
      <c r="B476" s="32"/>
      <c r="C476" s="32"/>
      <c r="D476" s="24"/>
      <c r="E476" s="24"/>
      <c r="F476" s="24"/>
      <c r="G476" s="16"/>
      <c r="H476" s="16"/>
      <c r="I476" s="16"/>
      <c r="J476" s="16"/>
      <c r="K476" s="16"/>
      <c r="L476" s="24"/>
      <c r="M476" s="4"/>
    </row>
    <row r="477" spans="1:13" ht="18" customHeight="1" x14ac:dyDescent="0.25">
      <c r="A477" s="4"/>
      <c r="B477" s="32"/>
      <c r="C477" s="32"/>
      <c r="D477" s="18"/>
      <c r="E477" s="18"/>
      <c r="F477" s="19" t="s">
        <v>23</v>
      </c>
      <c r="G477" s="20">
        <f>SUM(G472)</f>
        <v>0</v>
      </c>
      <c r="H477" s="20">
        <f>SUM(H472)</f>
        <v>0</v>
      </c>
      <c r="I477" s="20">
        <f>H477-((H477*5)/100)</f>
        <v>0</v>
      </c>
      <c r="J477" s="20">
        <f>H477-((H477*10)/100)</f>
        <v>0</v>
      </c>
      <c r="K477" s="20">
        <f>H477-((H477*15)/100)</f>
        <v>0</v>
      </c>
      <c r="L477" s="21">
        <f>SUM(L472)</f>
        <v>0</v>
      </c>
      <c r="M477" s="4"/>
    </row>
    <row r="478" spans="1:13" x14ac:dyDescent="0.25">
      <c r="A478" s="4"/>
      <c r="B478" s="32"/>
      <c r="C478" s="32"/>
      <c r="D478" s="22"/>
      <c r="E478" s="22"/>
      <c r="F478" s="22"/>
      <c r="G478" s="22"/>
      <c r="H478" s="22"/>
      <c r="I478" s="22"/>
      <c r="J478" s="22"/>
      <c r="K478" s="22"/>
      <c r="L478" s="22"/>
      <c r="M478" s="4"/>
    </row>
    <row r="479" spans="1:13" ht="0.75" customHeight="1" x14ac:dyDescent="0.25">
      <c r="A479" s="4"/>
      <c r="B479" s="5"/>
      <c r="C479" s="4"/>
      <c r="D479" s="4"/>
      <c r="E479" s="4"/>
      <c r="F479" s="4"/>
      <c r="G479" s="4"/>
      <c r="H479" s="4"/>
      <c r="I479" s="4"/>
      <c r="J479" s="4"/>
      <c r="K479" s="4"/>
      <c r="L479" s="6"/>
      <c r="M479" s="4"/>
    </row>
    <row r="480" spans="1:13" ht="3.75" customHeight="1" x14ac:dyDescent="0.2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3"/>
    </row>
    <row r="481" spans="1:13" ht="0.75" customHeight="1" x14ac:dyDescent="0.25">
      <c r="A481" s="4"/>
      <c r="B481" s="5"/>
      <c r="C481" s="4"/>
      <c r="D481" s="4"/>
      <c r="E481" s="4"/>
      <c r="F481" s="4"/>
      <c r="G481" s="4"/>
      <c r="H481" s="4"/>
      <c r="I481" s="4"/>
      <c r="J481" s="4"/>
      <c r="K481" s="4"/>
      <c r="L481" s="6"/>
      <c r="M481" s="4"/>
    </row>
    <row r="482" spans="1:13" ht="19.5" customHeight="1" x14ac:dyDescent="0.25">
      <c r="A482" s="4"/>
      <c r="B482" s="32"/>
      <c r="C482" s="32"/>
      <c r="D482" s="33" t="s">
        <v>250</v>
      </c>
      <c r="E482" s="33"/>
      <c r="F482" s="33"/>
      <c r="G482" s="35" t="s">
        <v>3</v>
      </c>
      <c r="H482" s="36"/>
      <c r="I482" s="36"/>
      <c r="J482" s="36"/>
      <c r="K482" s="37"/>
      <c r="L482" s="7" t="s">
        <v>4</v>
      </c>
      <c r="M482" s="4"/>
    </row>
    <row r="483" spans="1:13" ht="17.25" customHeight="1" x14ac:dyDescent="0.25">
      <c r="A483" s="4"/>
      <c r="B483" s="32"/>
      <c r="C483" s="32"/>
      <c r="D483" s="34"/>
      <c r="E483" s="34"/>
      <c r="F483" s="34"/>
      <c r="G483" s="23" t="s">
        <v>5</v>
      </c>
      <c r="H483" s="23" t="s">
        <v>6</v>
      </c>
      <c r="I483" s="23" t="s">
        <v>7</v>
      </c>
      <c r="J483" s="23" t="s">
        <v>8</v>
      </c>
      <c r="K483" s="23" t="s">
        <v>9</v>
      </c>
      <c r="L483" s="9" t="s">
        <v>10</v>
      </c>
      <c r="M483" s="4"/>
    </row>
    <row r="484" spans="1:13" x14ac:dyDescent="0.25">
      <c r="A484" s="4"/>
      <c r="B484" s="32"/>
      <c r="C484" s="32"/>
      <c r="D484" s="10" t="s">
        <v>11</v>
      </c>
      <c r="E484" s="10" t="s">
        <v>12</v>
      </c>
      <c r="F484" s="10"/>
      <c r="G484" s="12">
        <v>1500</v>
      </c>
      <c r="H484" s="12">
        <v>1000</v>
      </c>
      <c r="I484" s="12">
        <f>H484-((H484*5)/100)</f>
        <v>950</v>
      </c>
      <c r="J484" s="12">
        <f>H484-((H484*10)/100)</f>
        <v>900</v>
      </c>
      <c r="K484" s="12">
        <f>H484-((H484*15)/100)</f>
        <v>850</v>
      </c>
      <c r="L484" s="12"/>
      <c r="M484" s="4"/>
    </row>
    <row r="485" spans="1:13" x14ac:dyDescent="0.25">
      <c r="A485" s="4"/>
      <c r="B485" s="32"/>
      <c r="C485" s="32"/>
      <c r="D485" s="26" t="s">
        <v>251</v>
      </c>
      <c r="E485" s="26" t="s">
        <v>249</v>
      </c>
      <c r="F485" s="25"/>
      <c r="G485" s="16">
        <f>G484*L485</f>
        <v>0</v>
      </c>
      <c r="H485" s="16">
        <f>H484*L485</f>
        <v>0</v>
      </c>
      <c r="I485" s="16">
        <f>H485-((H485*5)/100)</f>
        <v>0</v>
      </c>
      <c r="J485" s="16">
        <f>H485-((H485*10)/100)</f>
        <v>0</v>
      </c>
      <c r="K485" s="16">
        <f>H485-((H485*15)/100)</f>
        <v>0</v>
      </c>
      <c r="L485" s="17"/>
      <c r="M485" s="4"/>
    </row>
    <row r="486" spans="1:13" ht="16.5" x14ac:dyDescent="0.3">
      <c r="A486" s="4"/>
      <c r="B486" s="32"/>
      <c r="C486" s="32"/>
      <c r="D486" s="24"/>
      <c r="E486" s="24"/>
      <c r="F486" s="25"/>
      <c r="G486" s="16"/>
      <c r="H486" s="16"/>
      <c r="I486" s="16"/>
      <c r="J486" s="16"/>
      <c r="K486" s="16"/>
      <c r="L486" s="17"/>
      <c r="M486" s="4"/>
    </row>
    <row r="487" spans="1:13" ht="16.5" x14ac:dyDescent="0.3">
      <c r="A487" s="4"/>
      <c r="B487" s="32"/>
      <c r="C487" s="32"/>
      <c r="D487" s="24"/>
      <c r="E487" s="24"/>
      <c r="F487" s="25"/>
      <c r="G487" s="16"/>
      <c r="H487" s="16"/>
      <c r="I487" s="16"/>
      <c r="J487" s="16"/>
      <c r="K487" s="16"/>
      <c r="L487" s="17"/>
      <c r="M487" s="4"/>
    </row>
    <row r="488" spans="1:13" ht="16.5" x14ac:dyDescent="0.3">
      <c r="A488" s="4"/>
      <c r="B488" s="32"/>
      <c r="C488" s="32"/>
      <c r="D488" s="24"/>
      <c r="E488" s="24"/>
      <c r="F488" s="25"/>
      <c r="G488" s="16"/>
      <c r="H488" s="16"/>
      <c r="I488" s="16"/>
      <c r="J488" s="16"/>
      <c r="K488" s="16"/>
      <c r="L488" s="17"/>
      <c r="M488" s="4"/>
    </row>
    <row r="489" spans="1:13" ht="16.5" x14ac:dyDescent="0.3">
      <c r="A489" s="4"/>
      <c r="B489" s="32"/>
      <c r="C489" s="32"/>
      <c r="D489" s="24"/>
      <c r="E489" s="24"/>
      <c r="F489" s="24"/>
      <c r="G489" s="16"/>
      <c r="H489" s="16"/>
      <c r="I489" s="16"/>
      <c r="J489" s="16"/>
      <c r="K489" s="16"/>
      <c r="L489" s="24"/>
      <c r="M489" s="4"/>
    </row>
    <row r="490" spans="1:13" ht="18" customHeight="1" x14ac:dyDescent="0.25">
      <c r="A490" s="4"/>
      <c r="B490" s="32"/>
      <c r="C490" s="32"/>
      <c r="D490" s="18"/>
      <c r="E490" s="18"/>
      <c r="F490" s="19" t="s">
        <v>23</v>
      </c>
      <c r="G490" s="20">
        <f>SUM(G485)</f>
        <v>0</v>
      </c>
      <c r="H490" s="20">
        <f>SUM(H485)</f>
        <v>0</v>
      </c>
      <c r="I490" s="20">
        <f>H490-((H490*5)/100)</f>
        <v>0</v>
      </c>
      <c r="J490" s="20">
        <f>H490-((H490*10)/100)</f>
        <v>0</v>
      </c>
      <c r="K490" s="20">
        <f>H490-((H490*15)/100)</f>
        <v>0</v>
      </c>
      <c r="L490" s="21">
        <f>SUM(L485)</f>
        <v>0</v>
      </c>
      <c r="M490" s="4"/>
    </row>
    <row r="491" spans="1:13" x14ac:dyDescent="0.25">
      <c r="A491" s="4"/>
      <c r="B491" s="32"/>
      <c r="C491" s="32"/>
      <c r="D491" s="22"/>
      <c r="E491" s="22"/>
      <c r="F491" s="22"/>
      <c r="G491" s="22"/>
      <c r="H491" s="22"/>
      <c r="I491" s="22"/>
      <c r="J491" s="22"/>
      <c r="K491" s="22"/>
      <c r="L491" s="22"/>
      <c r="M491" s="4"/>
    </row>
    <row r="492" spans="1:13" ht="0.75" customHeight="1" x14ac:dyDescent="0.25">
      <c r="A492" s="4"/>
      <c r="B492" s="5"/>
      <c r="C492" s="4"/>
      <c r="D492" s="4"/>
      <c r="E492" s="4"/>
      <c r="F492" s="4"/>
      <c r="G492" s="4"/>
      <c r="H492" s="4"/>
      <c r="I492" s="4"/>
      <c r="J492" s="4"/>
      <c r="K492" s="4"/>
      <c r="L492" s="6"/>
      <c r="M492" s="4"/>
    </row>
    <row r="493" spans="1:13" ht="3.75" customHeight="1" x14ac:dyDescent="0.2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3"/>
    </row>
    <row r="494" spans="1:13" ht="19.5" customHeight="1" x14ac:dyDescent="0.25">
      <c r="A494" s="4"/>
      <c r="B494" s="32"/>
      <c r="C494" s="32"/>
      <c r="D494" s="33" t="s">
        <v>252</v>
      </c>
      <c r="E494" s="33"/>
      <c r="F494" s="33"/>
      <c r="G494" s="35" t="s">
        <v>3</v>
      </c>
      <c r="H494" s="36"/>
      <c r="I494" s="36"/>
      <c r="J494" s="36"/>
      <c r="K494" s="37"/>
      <c r="L494" s="7" t="s">
        <v>4</v>
      </c>
      <c r="M494" s="4"/>
    </row>
    <row r="495" spans="1:13" ht="17.25" customHeight="1" x14ac:dyDescent="0.25">
      <c r="A495" s="4"/>
      <c r="B495" s="32"/>
      <c r="C495" s="32"/>
      <c r="D495" s="34"/>
      <c r="E495" s="34"/>
      <c r="F495" s="34"/>
      <c r="G495" s="23" t="s">
        <v>5</v>
      </c>
      <c r="H495" s="23" t="s">
        <v>6</v>
      </c>
      <c r="I495" s="23" t="s">
        <v>7</v>
      </c>
      <c r="J495" s="23" t="s">
        <v>8</v>
      </c>
      <c r="K495" s="23" t="s">
        <v>9</v>
      </c>
      <c r="L495" s="9" t="s">
        <v>10</v>
      </c>
      <c r="M495" s="4"/>
    </row>
    <row r="496" spans="1:13" x14ac:dyDescent="0.25">
      <c r="A496" s="4"/>
      <c r="B496" s="32"/>
      <c r="C496" s="32"/>
      <c r="D496" s="10" t="s">
        <v>11</v>
      </c>
      <c r="E496" s="10" t="s">
        <v>12</v>
      </c>
      <c r="F496" s="10"/>
      <c r="G496" s="12">
        <v>1500</v>
      </c>
      <c r="H496" s="12">
        <v>1000</v>
      </c>
      <c r="I496" s="12">
        <f>H496-((H496*5)/100)</f>
        <v>950</v>
      </c>
      <c r="J496" s="12">
        <f>H496-((H496*10)/100)</f>
        <v>900</v>
      </c>
      <c r="K496" s="12">
        <f>H496-((H496*15)/100)</f>
        <v>850</v>
      </c>
      <c r="L496" s="12"/>
      <c r="M496" s="4"/>
    </row>
    <row r="497" spans="1:13" x14ac:dyDescent="0.25">
      <c r="A497" s="4"/>
      <c r="B497" s="32"/>
      <c r="C497" s="32"/>
      <c r="D497" s="26" t="s">
        <v>253</v>
      </c>
      <c r="E497" s="26" t="s">
        <v>249</v>
      </c>
      <c r="F497" s="25"/>
      <c r="G497" s="16">
        <f>G496*L497</f>
        <v>0</v>
      </c>
      <c r="H497" s="16">
        <f>H496*L497</f>
        <v>0</v>
      </c>
      <c r="I497" s="16">
        <f>H497-((H497*5)/100)</f>
        <v>0</v>
      </c>
      <c r="J497" s="16">
        <f>H497-((H497*10)/100)</f>
        <v>0</v>
      </c>
      <c r="K497" s="16">
        <f>H497-((H497*15)/100)</f>
        <v>0</v>
      </c>
      <c r="L497" s="17"/>
      <c r="M497" s="4"/>
    </row>
    <row r="498" spans="1:13" ht="16.5" x14ac:dyDescent="0.3">
      <c r="A498" s="4"/>
      <c r="B498" s="32"/>
      <c r="C498" s="32"/>
      <c r="D498" s="24"/>
      <c r="E498" s="24"/>
      <c r="F498" s="25"/>
      <c r="G498" s="16"/>
      <c r="H498" s="16"/>
      <c r="I498" s="16"/>
      <c r="J498" s="16"/>
      <c r="K498" s="16"/>
      <c r="L498" s="17"/>
      <c r="M498" s="4"/>
    </row>
    <row r="499" spans="1:13" ht="16.5" x14ac:dyDescent="0.3">
      <c r="A499" s="4"/>
      <c r="B499" s="32"/>
      <c r="C499" s="32"/>
      <c r="D499" s="24"/>
      <c r="E499" s="24"/>
      <c r="F499" s="25"/>
      <c r="G499" s="16"/>
      <c r="H499" s="16"/>
      <c r="I499" s="16"/>
      <c r="J499" s="16"/>
      <c r="K499" s="16"/>
      <c r="L499" s="17"/>
      <c r="M499" s="4"/>
    </row>
    <row r="500" spans="1:13" ht="16.5" x14ac:dyDescent="0.3">
      <c r="A500" s="4"/>
      <c r="B500" s="32"/>
      <c r="C500" s="32"/>
      <c r="D500" s="24"/>
      <c r="E500" s="24"/>
      <c r="F500" s="25"/>
      <c r="G500" s="16"/>
      <c r="H500" s="16"/>
      <c r="I500" s="16"/>
      <c r="J500" s="16"/>
      <c r="K500" s="16"/>
      <c r="L500" s="17"/>
      <c r="M500" s="4"/>
    </row>
    <row r="501" spans="1:13" ht="16.5" x14ac:dyDescent="0.3">
      <c r="A501" s="4"/>
      <c r="B501" s="32"/>
      <c r="C501" s="32"/>
      <c r="D501" s="24"/>
      <c r="E501" s="24"/>
      <c r="F501" s="24"/>
      <c r="G501" s="16"/>
      <c r="H501" s="16"/>
      <c r="I501" s="16"/>
      <c r="J501" s="16"/>
      <c r="K501" s="16"/>
      <c r="L501" s="24"/>
      <c r="M501" s="4"/>
    </row>
    <row r="502" spans="1:13" ht="18" customHeight="1" x14ac:dyDescent="0.25">
      <c r="A502" s="4"/>
      <c r="B502" s="32"/>
      <c r="C502" s="32"/>
      <c r="D502" s="18"/>
      <c r="E502" s="18"/>
      <c r="F502" s="19" t="s">
        <v>23</v>
      </c>
      <c r="G502" s="20">
        <f>SUM(G497)</f>
        <v>0</v>
      </c>
      <c r="H502" s="20">
        <f>SUM(H497)</f>
        <v>0</v>
      </c>
      <c r="I502" s="20">
        <f>H502-((H502*5)/100)</f>
        <v>0</v>
      </c>
      <c r="J502" s="20">
        <f>H502-((H502*10)/100)</f>
        <v>0</v>
      </c>
      <c r="K502" s="20">
        <f>H502-((H502*15)/100)</f>
        <v>0</v>
      </c>
      <c r="L502" s="21">
        <f>SUM(L497)</f>
        <v>0</v>
      </c>
      <c r="M502" s="4"/>
    </row>
    <row r="503" spans="1:13" x14ac:dyDescent="0.25">
      <c r="A503" s="4"/>
      <c r="B503" s="32"/>
      <c r="C503" s="32"/>
      <c r="D503" s="22"/>
      <c r="E503" s="22"/>
      <c r="F503" s="22"/>
      <c r="G503" s="22"/>
      <c r="H503" s="22"/>
      <c r="I503" s="22"/>
      <c r="J503" s="22"/>
      <c r="K503" s="22"/>
      <c r="L503" s="22"/>
      <c r="M503" s="4"/>
    </row>
    <row r="504" spans="1:13" ht="0.75" customHeight="1" x14ac:dyDescent="0.25">
      <c r="A504" s="4"/>
      <c r="B504" s="5"/>
      <c r="C504" s="4"/>
      <c r="D504" s="4"/>
      <c r="E504" s="4"/>
      <c r="F504" s="4"/>
      <c r="G504" s="4"/>
      <c r="H504" s="4"/>
      <c r="I504" s="4"/>
      <c r="J504" s="4"/>
      <c r="K504" s="4"/>
      <c r="L504" s="6"/>
      <c r="M504" s="4"/>
    </row>
    <row r="505" spans="1:13" ht="3.75" customHeight="1" x14ac:dyDescent="0.2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3"/>
    </row>
    <row r="507" spans="1:13" ht="19.5" x14ac:dyDescent="0.25">
      <c r="B507" s="38" t="s">
        <v>254</v>
      </c>
      <c r="C507" s="38"/>
      <c r="D507" s="38"/>
      <c r="E507" s="38"/>
      <c r="F507" s="38"/>
      <c r="G507" s="38"/>
      <c r="H507" s="38"/>
      <c r="I507" s="38"/>
      <c r="J507" s="38"/>
      <c r="K507" s="38"/>
      <c r="L507" s="38"/>
    </row>
    <row r="509" spans="1:13" x14ac:dyDescent="0.25">
      <c r="G509" s="28" t="s">
        <v>5</v>
      </c>
      <c r="H509" s="28" t="s">
        <v>6</v>
      </c>
      <c r="I509" s="28" t="s">
        <v>7</v>
      </c>
      <c r="J509" s="28" t="s">
        <v>8</v>
      </c>
      <c r="K509" s="28" t="s">
        <v>9</v>
      </c>
      <c r="L509" s="28" t="s">
        <v>255</v>
      </c>
    </row>
    <row r="510" spans="1:13" ht="20.25" x14ac:dyDescent="0.25">
      <c r="B510" s="29"/>
      <c r="C510" s="29"/>
      <c r="D510" s="29"/>
      <c r="E510" s="29" t="s">
        <v>23</v>
      </c>
      <c r="F510" s="29"/>
      <c r="G510" s="29">
        <f t="shared" ref="G510:L510" si="100">G13+G25+G39+G52+G65+G76+G88+G100+G112+G126+G139+G152+G165+G178+G190+G203+G216+G231+G244+G257+G270+G283+G296+G309+G322+G335+G348+G361+G374+G387+G400+G413+G426+G439+G452+G465+G477+G490+G502</f>
        <v>0</v>
      </c>
      <c r="H510" s="29">
        <f t="shared" si="100"/>
        <v>0</v>
      </c>
      <c r="I510" s="29">
        <f t="shared" si="100"/>
        <v>0</v>
      </c>
      <c r="J510" s="29">
        <f t="shared" si="100"/>
        <v>0</v>
      </c>
      <c r="K510" s="29">
        <f t="shared" si="100"/>
        <v>0</v>
      </c>
      <c r="L510" s="30">
        <f t="shared" si="100"/>
        <v>0</v>
      </c>
    </row>
  </sheetData>
  <mergeCells count="120">
    <mergeCell ref="B30:C39"/>
    <mergeCell ref="D30:F31"/>
    <mergeCell ref="G30:K30"/>
    <mergeCell ref="B43:C52"/>
    <mergeCell ref="D43:F44"/>
    <mergeCell ref="G43:K43"/>
    <mergeCell ref="B1:L1"/>
    <mergeCell ref="B2:L2"/>
    <mergeCell ref="B5:C14"/>
    <mergeCell ref="D5:F6"/>
    <mergeCell ref="G5:K5"/>
    <mergeCell ref="B17:C26"/>
    <mergeCell ref="D17:F18"/>
    <mergeCell ref="G17:K17"/>
    <mergeCell ref="B81:C89"/>
    <mergeCell ref="D81:F82"/>
    <mergeCell ref="G81:K81"/>
    <mergeCell ref="B93:C101"/>
    <mergeCell ref="D93:F94"/>
    <mergeCell ref="G93:K93"/>
    <mergeCell ref="B56:C65"/>
    <mergeCell ref="D56:F57"/>
    <mergeCell ref="G56:K56"/>
    <mergeCell ref="B69:C77"/>
    <mergeCell ref="D69:F70"/>
    <mergeCell ref="G69:K69"/>
    <mergeCell ref="B130:C139"/>
    <mergeCell ref="D130:F131"/>
    <mergeCell ref="G130:K130"/>
    <mergeCell ref="B143:C152"/>
    <mergeCell ref="D143:F144"/>
    <mergeCell ref="G143:K143"/>
    <mergeCell ref="B105:C113"/>
    <mergeCell ref="D105:F106"/>
    <mergeCell ref="G105:K105"/>
    <mergeCell ref="B117:C126"/>
    <mergeCell ref="D117:F118"/>
    <mergeCell ref="G117:K117"/>
    <mergeCell ref="B182:C191"/>
    <mergeCell ref="D182:F183"/>
    <mergeCell ref="G182:K182"/>
    <mergeCell ref="B195:C204"/>
    <mergeCell ref="D195:F196"/>
    <mergeCell ref="G195:K195"/>
    <mergeCell ref="B156:C165"/>
    <mergeCell ref="D156:F157"/>
    <mergeCell ref="G156:K156"/>
    <mergeCell ref="B169:C178"/>
    <mergeCell ref="D169:F170"/>
    <mergeCell ref="G169:K169"/>
    <mergeCell ref="B235:C244"/>
    <mergeCell ref="D235:F236"/>
    <mergeCell ref="G235:K235"/>
    <mergeCell ref="B248:C257"/>
    <mergeCell ref="D248:F249"/>
    <mergeCell ref="G248:K248"/>
    <mergeCell ref="B208:C217"/>
    <mergeCell ref="D208:F209"/>
    <mergeCell ref="G208:K208"/>
    <mergeCell ref="B222:C231"/>
    <mergeCell ref="D222:F223"/>
    <mergeCell ref="G222:K222"/>
    <mergeCell ref="B287:C296"/>
    <mergeCell ref="D287:F288"/>
    <mergeCell ref="G287:K287"/>
    <mergeCell ref="B300:C309"/>
    <mergeCell ref="D300:F301"/>
    <mergeCell ref="G300:K300"/>
    <mergeCell ref="B261:C270"/>
    <mergeCell ref="D261:F262"/>
    <mergeCell ref="G261:K261"/>
    <mergeCell ref="B274:C283"/>
    <mergeCell ref="D274:F275"/>
    <mergeCell ref="G274:K274"/>
    <mergeCell ref="B339:C348"/>
    <mergeCell ref="D339:F340"/>
    <mergeCell ref="G339:K339"/>
    <mergeCell ref="B352:C361"/>
    <mergeCell ref="D352:F353"/>
    <mergeCell ref="G352:K352"/>
    <mergeCell ref="B313:C322"/>
    <mergeCell ref="D313:F314"/>
    <mergeCell ref="G313:K313"/>
    <mergeCell ref="B326:C335"/>
    <mergeCell ref="D326:F327"/>
    <mergeCell ref="G326:K326"/>
    <mergeCell ref="B391:C400"/>
    <mergeCell ref="D391:F392"/>
    <mergeCell ref="G391:K391"/>
    <mergeCell ref="B404:C413"/>
    <mergeCell ref="D404:F405"/>
    <mergeCell ref="G404:K404"/>
    <mergeCell ref="B365:C374"/>
    <mergeCell ref="D365:F366"/>
    <mergeCell ref="G365:K365"/>
    <mergeCell ref="B378:C387"/>
    <mergeCell ref="D378:F379"/>
    <mergeCell ref="G378:K378"/>
    <mergeCell ref="B443:C452"/>
    <mergeCell ref="D443:F444"/>
    <mergeCell ref="G443:K443"/>
    <mergeCell ref="B456:C465"/>
    <mergeCell ref="D456:F457"/>
    <mergeCell ref="G456:K456"/>
    <mergeCell ref="B417:C426"/>
    <mergeCell ref="D417:F418"/>
    <mergeCell ref="G417:K417"/>
    <mergeCell ref="B430:C439"/>
    <mergeCell ref="D430:F431"/>
    <mergeCell ref="G430:K430"/>
    <mergeCell ref="B494:C503"/>
    <mergeCell ref="D494:F495"/>
    <mergeCell ref="G494:K494"/>
    <mergeCell ref="B507:L507"/>
    <mergeCell ref="B469:C478"/>
    <mergeCell ref="D469:F470"/>
    <mergeCell ref="G469:K469"/>
    <mergeCell ref="B482:C491"/>
    <mergeCell ref="D482:F483"/>
    <mergeCell ref="G482:K48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Нарядные платья для девочек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Pacific88</dc:creator>
  <cp:lastModifiedBy>Pacific88</cp:lastModifiedBy>
  <dcterms:created xsi:type="dcterms:W3CDTF">2013-09-23T23:08:04Z</dcterms:created>
  <dcterms:modified xsi:type="dcterms:W3CDTF">2013-10-13T12:13:34Z</dcterms:modified>
</cp:coreProperties>
</file>